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1"/>
  </bookViews>
  <sheets>
    <sheet name="令和2年度集計表 " sheetId="27" r:id="rId1"/>
    <sheet name="平成23-令和2年度集計表" sheetId="30" r:id="rId2"/>
  </sheets>
  <definedNames>
    <definedName name="_xlnm.Print_Area" localSheetId="1">'平成23-令和2年度集計表'!$B$2:$N$20</definedName>
  </definedNames>
  <calcPr calcId="191029"/>
</workbook>
</file>

<file path=xl/calcChain.xml><?xml version="1.0" encoding="utf-8"?>
<calcChain xmlns="http://schemas.openxmlformats.org/spreadsheetml/2006/main">
  <c r="D17" i="30" l="1"/>
  <c r="E17" i="30"/>
  <c r="F17" i="30"/>
  <c r="F18" i="30" s="1"/>
  <c r="G17" i="30"/>
  <c r="H17" i="30"/>
  <c r="I17" i="30"/>
  <c r="J17" i="30"/>
  <c r="K17" i="30"/>
  <c r="L17" i="30"/>
  <c r="M17" i="30"/>
  <c r="N17" i="30"/>
  <c r="C17" i="30"/>
  <c r="C18" i="30" s="1"/>
  <c r="L18" i="30" l="1"/>
  <c r="I18" i="30"/>
  <c r="F19" i="27" l="1"/>
  <c r="G19" i="27"/>
  <c r="H19" i="27"/>
  <c r="I19" i="27"/>
  <c r="J19" i="27"/>
  <c r="K19" i="27"/>
  <c r="L19" i="27"/>
  <c r="M19" i="27"/>
  <c r="N19" i="27"/>
  <c r="D19" i="27"/>
  <c r="E19" i="27"/>
  <c r="C19" i="27"/>
  <c r="L20" i="27" l="1"/>
  <c r="C20" i="27"/>
  <c r="F20" i="27"/>
  <c r="I20" i="27"/>
</calcChain>
</file>

<file path=xl/sharedStrings.xml><?xml version="1.0" encoding="utf-8"?>
<sst xmlns="http://schemas.openxmlformats.org/spreadsheetml/2006/main" count="51" uniqueCount="33">
  <si>
    <t>相談形態</t>
    <rPh sb="0" eb="2">
      <t>ソウダン</t>
    </rPh>
    <rPh sb="2" eb="4">
      <t>ケイタイ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</si>
  <si>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</si>
  <si>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</si>
  <si>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相談経路(新規のみ)</t>
    <rPh sb="0" eb="2">
      <t>ソウダン</t>
    </rPh>
    <rPh sb="2" eb="4">
      <t>ケイロ</t>
    </rPh>
    <rPh sb="5" eb="7">
      <t>シンキ</t>
    </rPh>
    <phoneticPr fontId="1"/>
  </si>
  <si>
    <t>知　的</t>
    <rPh sb="0" eb="1">
      <t>チ</t>
    </rPh>
    <rPh sb="2" eb="3">
      <t>テキ</t>
    </rPh>
    <phoneticPr fontId="1"/>
  </si>
  <si>
    <t>精　神</t>
    <rPh sb="0" eb="1">
      <t>セイ</t>
    </rPh>
    <rPh sb="2" eb="3">
      <t>カミ</t>
    </rPh>
    <phoneticPr fontId="1"/>
  </si>
  <si>
    <t>電　話</t>
    <rPh sb="0" eb="1">
      <t>デン</t>
    </rPh>
    <rPh sb="2" eb="3">
      <t>ハナシ</t>
    </rPh>
    <phoneticPr fontId="1"/>
  </si>
  <si>
    <t>来　所</t>
    <rPh sb="0" eb="1">
      <t>ライ</t>
    </rPh>
    <rPh sb="2" eb="3">
      <t>ショ</t>
    </rPh>
    <phoneticPr fontId="1"/>
  </si>
  <si>
    <t>訪　問</t>
    <rPh sb="0" eb="1">
      <t>ホウ</t>
    </rPh>
    <rPh sb="2" eb="3">
      <t>トイ</t>
    </rPh>
    <phoneticPr fontId="1"/>
  </si>
  <si>
    <t>申　立</t>
    <rPh sb="0" eb="1">
      <t>サル</t>
    </rPh>
    <rPh sb="2" eb="3">
      <t>タテ</t>
    </rPh>
    <phoneticPr fontId="1"/>
  </si>
  <si>
    <t>受　任</t>
    <rPh sb="0" eb="1">
      <t>ウケ</t>
    </rPh>
    <rPh sb="2" eb="3">
      <t>ニン</t>
    </rPh>
    <phoneticPr fontId="1"/>
  </si>
  <si>
    <t>紹　介</t>
    <rPh sb="0" eb="1">
      <t>タスク</t>
    </rPh>
    <rPh sb="2" eb="3">
      <t>スケ</t>
    </rPh>
    <phoneticPr fontId="1"/>
  </si>
  <si>
    <t>合　計</t>
    <rPh sb="0" eb="1">
      <t>ゴウ</t>
    </rPh>
    <rPh sb="2" eb="3">
      <t>ケイ</t>
    </rPh>
    <phoneticPr fontId="1"/>
  </si>
  <si>
    <t>相談内容（重複有り）</t>
    <rPh sb="0" eb="2">
      <t>ソウダン</t>
    </rPh>
    <rPh sb="2" eb="4">
      <t>ナイヨウ</t>
    </rPh>
    <rPh sb="5" eb="7">
      <t>ジュウフク</t>
    </rPh>
    <rPh sb="7" eb="8">
      <t>ア</t>
    </rPh>
    <phoneticPr fontId="1"/>
  </si>
  <si>
    <t>関係機関</t>
    <rPh sb="0" eb="2">
      <t>カンケイ</t>
    </rPh>
    <rPh sb="2" eb="4">
      <t>キカン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</si>
  <si>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</si>
  <si>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</si>
  <si>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年度</t>
    <rPh sb="0" eb="1">
      <t>ネン</t>
    </rPh>
    <rPh sb="1" eb="2">
      <t>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</si>
  <si>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</si>
  <si>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</si>
  <si>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</si>
  <si>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</si>
  <si>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相談件数</t>
    <rPh sb="0" eb="2">
      <t>ソウダン</t>
    </rPh>
    <rPh sb="2" eb="4">
      <t>ケンスウ</t>
    </rPh>
    <phoneticPr fontId="1"/>
  </si>
  <si>
    <t>29年度</t>
    <rPh sb="2" eb="4">
      <t>ネンド</t>
    </rPh>
    <phoneticPr fontId="1"/>
  </si>
  <si>
    <t>相談件数（重複有り）</t>
    <rPh sb="0" eb="2">
      <t>ソウダン</t>
    </rPh>
    <rPh sb="2" eb="4">
      <t>ケンスウ</t>
    </rPh>
    <rPh sb="5" eb="7">
      <t>チョウフク</t>
    </rPh>
    <rPh sb="7" eb="8">
      <t>アリ</t>
    </rPh>
    <phoneticPr fontId="1"/>
  </si>
  <si>
    <t>＊相談件数２８年度より重複なし</t>
    <rPh sb="1" eb="3">
      <t>ソウダン</t>
    </rPh>
    <rPh sb="3" eb="5">
      <t>ケンスウ</t>
    </rPh>
    <rPh sb="7" eb="9">
      <t>ネンド</t>
    </rPh>
    <rPh sb="11" eb="13">
      <t>チョウフク</t>
    </rPh>
    <phoneticPr fontId="1"/>
  </si>
  <si>
    <t>30年度</t>
    <rPh sb="2" eb="4">
      <t>ネンド</t>
    </rPh>
    <phoneticPr fontId="1"/>
  </si>
  <si>
    <t>＊高齢者除く</t>
    <rPh sb="1" eb="4">
      <t>コウレイシャ</t>
    </rPh>
    <rPh sb="4" eb="5">
      <t>ノゾ</t>
    </rPh>
    <phoneticPr fontId="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</si>
  <si>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</si>
  <si>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*相談内容は実務内容で計算しているので重複有で計算する</t>
    <rPh sb="1" eb="3">
      <t>ソウダン</t>
    </rPh>
    <rPh sb="3" eb="5">
      <t>ナイヨウ</t>
    </rPh>
    <rPh sb="6" eb="8">
      <t>ジツム</t>
    </rPh>
    <rPh sb="8" eb="10">
      <t>ナイヨウ</t>
    </rPh>
    <rPh sb="11" eb="13">
      <t>ケイサン</t>
    </rPh>
    <rPh sb="19" eb="21">
      <t>チョウフク</t>
    </rPh>
    <rPh sb="21" eb="22">
      <t>アリ</t>
    </rPh>
    <rPh sb="23" eb="25">
      <t>ケイサン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</si>
  <si>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</si>
  <si>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令和２年度　船橋市障害者成年後見支援センター集計表</t>
    <rPh sb="0" eb="1">
      <t>レイ</t>
    </rPh>
    <rPh sb="1" eb="2">
      <t>ワ</t>
    </rPh>
    <rPh sb="3" eb="5">
      <t>ネンド</t>
    </rPh>
    <rPh sb="6" eb="9">
      <t>フナバシシ</t>
    </rPh>
    <rPh sb="9" eb="12">
      <t>ショウガイシャ</t>
    </rPh>
    <rPh sb="12" eb="14">
      <t>セイネン</t>
    </rPh>
    <rPh sb="14" eb="16">
      <t>コウケン</t>
    </rPh>
    <rPh sb="16" eb="18">
      <t>シエン</t>
    </rPh>
    <rPh sb="22" eb="24">
      <t>シュウケイ</t>
    </rPh>
    <rPh sb="24" eb="25">
      <t>ヒョウ</t>
    </rPh>
    <phoneticPr fontId="1"/>
  </si>
  <si>
    <t>平成23年度～令和２年度　船橋市障害者成年後見支援センター集計表</t>
    <rPh sb="0" eb="2">
      <t>ヘイセイ</t>
    </rPh>
    <rPh sb="4" eb="6">
      <t>ネンド</t>
    </rPh>
    <rPh sb="7" eb="9">
      <t>レイワ</t>
    </rPh>
    <rPh sb="10" eb="12">
      <t>ネンド</t>
    </rPh>
    <rPh sb="13" eb="16">
      <t>フナバシシ</t>
    </rPh>
    <rPh sb="16" eb="19">
      <t>ショウガイシャ</t>
    </rPh>
    <rPh sb="19" eb="21">
      <t>セイネン</t>
    </rPh>
    <rPh sb="21" eb="23">
      <t>コウケン</t>
    </rPh>
    <rPh sb="23" eb="25">
      <t>シエン</t>
    </rPh>
    <rPh sb="29" eb="31">
      <t>シュウケイ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</si>
</sst>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3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1" fontId="0" fillId="0" borderId="0" xfId="0" applyNumberFormat="1">
      <alignment vertical="center"/>
    </xf>
    <xf numFmtId="0" fontId="7" fillId="2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7" fontId="9" fillId="0" borderId="48" xfId="1" applyNumberFormat="1" applyFont="1" applyFill="1" applyBorder="1" applyAlignment="1">
      <alignment horizontal="right" vertical="center"/>
    </xf>
    <xf numFmtId="177" fontId="9" fillId="0" borderId="49" xfId="1" applyNumberFormat="1" applyFont="1" applyBorder="1" applyAlignment="1">
      <alignment horizontal="right" vertical="center"/>
    </xf>
    <xf numFmtId="177" fontId="9" fillId="0" borderId="48" xfId="1" applyNumberFormat="1" applyFont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177" fontId="9" fillId="0" borderId="13" xfId="1" applyNumberFormat="1" applyFont="1" applyBorder="1" applyAlignment="1">
      <alignment horizontal="right" vertical="center"/>
    </xf>
    <xf numFmtId="177" fontId="9" fillId="0" borderId="29" xfId="1" applyNumberFormat="1" applyFont="1" applyFill="1" applyBorder="1" applyAlignment="1">
      <alignment horizontal="right" vertical="center"/>
    </xf>
    <xf numFmtId="177" fontId="9" fillId="0" borderId="11" xfId="1" applyNumberFormat="1" applyFont="1" applyFill="1" applyBorder="1" applyAlignment="1">
      <alignment horizontal="right" vertical="center"/>
    </xf>
    <xf numFmtId="177" fontId="9" fillId="2" borderId="48" xfId="1" applyNumberFormat="1" applyFont="1" applyFill="1" applyBorder="1" applyAlignment="1">
      <alignment horizontal="right" vertical="center"/>
    </xf>
    <xf numFmtId="177" fontId="9" fillId="2" borderId="49" xfId="1" applyNumberFormat="1" applyFont="1" applyFill="1" applyBorder="1" applyAlignment="1">
      <alignment horizontal="right" vertical="center"/>
    </xf>
    <xf numFmtId="177" fontId="9" fillId="2" borderId="10" xfId="1" applyNumberFormat="1" applyFont="1" applyFill="1" applyBorder="1" applyAlignment="1">
      <alignment horizontal="right" vertical="center"/>
    </xf>
    <xf numFmtId="177" fontId="9" fillId="2" borderId="12" xfId="1" applyNumberFormat="1" applyFont="1" applyFill="1" applyBorder="1" applyAlignment="1">
      <alignment horizontal="right" vertical="center"/>
    </xf>
    <xf numFmtId="177" fontId="9" fillId="2" borderId="13" xfId="1" applyNumberFormat="1" applyFont="1" applyFill="1" applyBorder="1" applyAlignment="1">
      <alignment horizontal="right" vertical="center"/>
    </xf>
    <xf numFmtId="177" fontId="9" fillId="2" borderId="29" xfId="1" applyNumberFormat="1" applyFont="1" applyFill="1" applyBorder="1" applyAlignment="1">
      <alignment horizontal="right" vertical="center"/>
    </xf>
    <xf numFmtId="177" fontId="9" fillId="2" borderId="11" xfId="1" applyNumberFormat="1" applyFont="1" applyFill="1" applyBorder="1" applyAlignment="1">
      <alignment horizontal="right" vertical="center"/>
    </xf>
    <xf numFmtId="177" fontId="9" fillId="0" borderId="49" xfId="1" applyNumberFormat="1" applyFont="1" applyFill="1" applyBorder="1" applyAlignment="1">
      <alignment horizontal="right" vertical="center"/>
    </xf>
    <xf numFmtId="177" fontId="9" fillId="2" borderId="50" xfId="1" applyNumberFormat="1" applyFont="1" applyFill="1" applyBorder="1" applyAlignment="1">
      <alignment horizontal="right" vertical="center"/>
    </xf>
    <xf numFmtId="177" fontId="9" fillId="2" borderId="51" xfId="1" applyNumberFormat="1" applyFont="1" applyFill="1" applyBorder="1" applyAlignment="1">
      <alignment horizontal="right" vertical="center"/>
    </xf>
    <xf numFmtId="177" fontId="9" fillId="2" borderId="17" xfId="1" applyNumberFormat="1" applyFont="1" applyFill="1" applyBorder="1" applyAlignment="1">
      <alignment horizontal="right" vertical="center"/>
    </xf>
    <xf numFmtId="177" fontId="9" fillId="2" borderId="18" xfId="1" applyNumberFormat="1" applyFont="1" applyFill="1" applyBorder="1" applyAlignment="1">
      <alignment horizontal="right" vertical="center"/>
    </xf>
    <xf numFmtId="177" fontId="9" fillId="2" borderId="43" xfId="1" applyNumberFormat="1" applyFont="1" applyFill="1" applyBorder="1" applyAlignment="1">
      <alignment horizontal="right" vertical="center"/>
    </xf>
    <xf numFmtId="177" fontId="9" fillId="2" borderId="30" xfId="1" applyNumberFormat="1" applyFont="1" applyFill="1" applyBorder="1" applyAlignment="1">
      <alignment horizontal="right" vertical="center"/>
    </xf>
    <xf numFmtId="177" fontId="9" fillId="2" borderId="19" xfId="1" applyNumberFormat="1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4" borderId="8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28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2" borderId="37" xfId="0" applyNumberFormat="1" applyFont="1" applyFill="1" applyBorder="1" applyAlignment="1">
      <alignment horizontal="right" vertical="center"/>
    </xf>
    <xf numFmtId="177" fontId="2" fillId="2" borderId="38" xfId="0" applyNumberFormat="1" applyFont="1" applyFill="1" applyBorder="1" applyAlignment="1">
      <alignment horizontal="right" vertical="center"/>
    </xf>
    <xf numFmtId="177" fontId="2" fillId="2" borderId="39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2" fillId="2" borderId="40" xfId="0" applyNumberFormat="1" applyFont="1" applyFill="1" applyBorder="1" applyAlignment="1">
      <alignment horizontal="right" vertical="center"/>
    </xf>
    <xf numFmtId="177" fontId="2" fillId="2" borderId="41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2" borderId="45" xfId="0" applyNumberFormat="1" applyFont="1" applyFill="1" applyBorder="1" applyAlignment="1">
      <alignment horizontal="right" vertical="center"/>
    </xf>
    <xf numFmtId="177" fontId="2" fillId="2" borderId="46" xfId="0" applyNumberFormat="1" applyFont="1" applyFill="1" applyBorder="1" applyAlignment="1">
      <alignment horizontal="right" vertical="center"/>
    </xf>
    <xf numFmtId="177" fontId="2" fillId="2" borderId="47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2" borderId="42" xfId="0" applyNumberFormat="1" applyFont="1" applyFill="1" applyBorder="1" applyAlignment="1">
      <alignment horizontal="right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43" xfId="0" applyNumberFormat="1" applyFont="1" applyFill="1" applyBorder="1" applyAlignment="1">
      <alignment horizontal="right" vertical="center"/>
    </xf>
    <xf numFmtId="177" fontId="2" fillId="2" borderId="44" xfId="0" applyNumberFormat="1" applyFont="1" applyFill="1" applyBorder="1" applyAlignment="1">
      <alignment horizontal="right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5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642229</xdr:colOff>
      <xdr:row>1</xdr:row>
      <xdr:rowOff>143057</xdr:rowOff>
    </xdr:from>
    <xdr:to>
      <xdr:col>13</xdr:col>
      <xdr:colOff>803838</xdr:colOff>
      <xdr:row>3</xdr:row>
      <xdr:rowOff>135611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00854" y="1127307"/>
          <a:ext cx="1193484" cy="500554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2000" b="1" kern="100">
              <a:effectLst/>
              <a:ea typeface="ＭＳ ゴシック"/>
              <a:cs typeface="Times New Roman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view="pageBreakPreview" zoomScale="60" zoomScaleNormal="70" workbookViewId="0">
      <selection activeCell="Q4" sqref="Q4"/>
    </sheetView>
  </sheetViews>
  <sheetFormatPr defaultRowHeight="13.5" x14ac:dyDescent="0.15"/>
  <cols>
    <col min="1" max="1" width="6.625" customWidth="1"/>
    <col min="2" max="14" width="13.625" customWidth="1"/>
  </cols>
  <sheetData>
    <row r="1" spans="2:14" ht="77.25" customHeight="1" x14ac:dyDescent="0.15">
      <c r="C1" s="12"/>
    </row>
    <row r="2" spans="2:14" ht="20.100000000000001" customHeight="1" x14ac:dyDescent="0.15"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20.100000000000001" customHeight="1" x14ac:dyDescent="0.1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ht="20.100000000000001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32.1" customHeight="1" x14ac:dyDescent="0.15">
      <c r="B5" s="96" t="s">
        <v>2</v>
      </c>
      <c r="C5" s="98" t="s">
        <v>22</v>
      </c>
      <c r="D5" s="99"/>
      <c r="E5" s="100"/>
      <c r="F5" s="101" t="s">
        <v>0</v>
      </c>
      <c r="G5" s="102"/>
      <c r="H5" s="103"/>
      <c r="I5" s="98" t="s">
        <v>13</v>
      </c>
      <c r="J5" s="99"/>
      <c r="K5" s="100"/>
      <c r="L5" s="99" t="s">
        <v>3</v>
      </c>
      <c r="M5" s="99"/>
      <c r="N5" s="100"/>
    </row>
    <row r="6" spans="2:14" ht="32.1" customHeight="1" x14ac:dyDescent="0.15">
      <c r="B6" s="97"/>
      <c r="C6" s="2" t="s">
        <v>4</v>
      </c>
      <c r="D6" s="3" t="s">
        <v>5</v>
      </c>
      <c r="E6" s="5" t="s">
        <v>1</v>
      </c>
      <c r="F6" s="2" t="s">
        <v>6</v>
      </c>
      <c r="G6" s="4" t="s">
        <v>7</v>
      </c>
      <c r="H6" s="5" t="s">
        <v>8</v>
      </c>
      <c r="I6" s="2" t="s">
        <v>9</v>
      </c>
      <c r="J6" s="4" t="s">
        <v>10</v>
      </c>
      <c r="K6" s="5" t="s">
        <v>1</v>
      </c>
      <c r="L6" s="2" t="s">
        <v>14</v>
      </c>
      <c r="M6" s="4" t="s">
        <v>11</v>
      </c>
      <c r="N6" s="5" t="s">
        <v>1</v>
      </c>
    </row>
    <row r="7" spans="2:14" ht="32.1" customHeight="1" x14ac:dyDescent="0.15">
      <c r="B7" s="7">
        <v>4</v>
      </c>
      <c r="C7" s="21">
        <v>471</v>
      </c>
      <c r="D7" s="21">
        <v>107</v>
      </c>
      <c r="E7" s="22">
        <v>77</v>
      </c>
      <c r="F7" s="23">
        <v>473</v>
      </c>
      <c r="G7" s="23">
        <v>49</v>
      </c>
      <c r="H7" s="22">
        <v>133</v>
      </c>
      <c r="I7" s="24">
        <v>15</v>
      </c>
      <c r="J7" s="25">
        <v>5</v>
      </c>
      <c r="K7" s="26">
        <v>654</v>
      </c>
      <c r="L7" s="24">
        <v>2</v>
      </c>
      <c r="M7" s="27">
        <v>1</v>
      </c>
      <c r="N7" s="28">
        <v>0</v>
      </c>
    </row>
    <row r="8" spans="2:14" ht="32.1" customHeight="1" x14ac:dyDescent="0.15">
      <c r="B8" s="6">
        <v>5</v>
      </c>
      <c r="C8" s="29">
        <v>370</v>
      </c>
      <c r="D8" s="29">
        <v>96</v>
      </c>
      <c r="E8" s="30">
        <v>82</v>
      </c>
      <c r="F8" s="29">
        <v>433</v>
      </c>
      <c r="G8" s="29">
        <v>25</v>
      </c>
      <c r="H8" s="30">
        <v>90</v>
      </c>
      <c r="I8" s="31">
        <v>10</v>
      </c>
      <c r="J8" s="32">
        <v>10</v>
      </c>
      <c r="K8" s="33">
        <v>548</v>
      </c>
      <c r="L8" s="31">
        <v>4</v>
      </c>
      <c r="M8" s="34">
        <v>1</v>
      </c>
      <c r="N8" s="35">
        <v>2</v>
      </c>
    </row>
    <row r="9" spans="2:14" ht="32.1" customHeight="1" x14ac:dyDescent="0.15">
      <c r="B9" s="7">
        <v>6</v>
      </c>
      <c r="C9" s="21">
        <v>499</v>
      </c>
      <c r="D9" s="21">
        <v>168</v>
      </c>
      <c r="E9" s="22">
        <v>72</v>
      </c>
      <c r="F9" s="23">
        <v>544</v>
      </c>
      <c r="G9" s="23">
        <v>51</v>
      </c>
      <c r="H9" s="22">
        <v>144</v>
      </c>
      <c r="I9" s="24">
        <v>16</v>
      </c>
      <c r="J9" s="25">
        <v>12</v>
      </c>
      <c r="K9" s="26">
        <v>734</v>
      </c>
      <c r="L9" s="24">
        <v>0</v>
      </c>
      <c r="M9" s="27">
        <v>1</v>
      </c>
      <c r="N9" s="28">
        <v>1</v>
      </c>
    </row>
    <row r="10" spans="2:14" ht="32.1" customHeight="1" x14ac:dyDescent="0.15">
      <c r="B10" s="6">
        <v>7</v>
      </c>
      <c r="C10" s="29">
        <v>482</v>
      </c>
      <c r="D10" s="29">
        <v>174</v>
      </c>
      <c r="E10" s="30">
        <v>53</v>
      </c>
      <c r="F10" s="29">
        <v>467</v>
      </c>
      <c r="G10" s="29">
        <v>53</v>
      </c>
      <c r="H10" s="30">
        <v>189</v>
      </c>
      <c r="I10" s="31">
        <v>28</v>
      </c>
      <c r="J10" s="32">
        <v>25</v>
      </c>
      <c r="K10" s="33">
        <v>698</v>
      </c>
      <c r="L10" s="31">
        <v>0</v>
      </c>
      <c r="M10" s="34">
        <v>1</v>
      </c>
      <c r="N10" s="35">
        <v>0</v>
      </c>
    </row>
    <row r="11" spans="2:14" ht="32.1" customHeight="1" x14ac:dyDescent="0.15">
      <c r="B11" s="7">
        <v>8</v>
      </c>
      <c r="C11" s="21">
        <v>409</v>
      </c>
      <c r="D11" s="21">
        <v>131</v>
      </c>
      <c r="E11" s="36">
        <v>78</v>
      </c>
      <c r="F11" s="23">
        <v>445</v>
      </c>
      <c r="G11" s="23">
        <v>36</v>
      </c>
      <c r="H11" s="22">
        <v>137</v>
      </c>
      <c r="I11" s="24">
        <v>33</v>
      </c>
      <c r="J11" s="25">
        <v>27</v>
      </c>
      <c r="K11" s="26">
        <v>593</v>
      </c>
      <c r="L11" s="24">
        <v>0</v>
      </c>
      <c r="M11" s="27">
        <v>1</v>
      </c>
      <c r="N11" s="28">
        <v>0</v>
      </c>
    </row>
    <row r="12" spans="2:14" ht="32.1" customHeight="1" x14ac:dyDescent="0.15">
      <c r="B12" s="6">
        <v>9</v>
      </c>
      <c r="C12" s="29">
        <v>403</v>
      </c>
      <c r="D12" s="29">
        <v>110</v>
      </c>
      <c r="E12" s="30">
        <v>90</v>
      </c>
      <c r="F12" s="29">
        <v>427</v>
      </c>
      <c r="G12" s="29">
        <v>29</v>
      </c>
      <c r="H12" s="30">
        <v>147</v>
      </c>
      <c r="I12" s="31">
        <v>17</v>
      </c>
      <c r="J12" s="32">
        <v>11</v>
      </c>
      <c r="K12" s="33">
        <v>593</v>
      </c>
      <c r="L12" s="31">
        <v>3</v>
      </c>
      <c r="M12" s="34">
        <v>2</v>
      </c>
      <c r="N12" s="35">
        <v>0</v>
      </c>
    </row>
    <row r="13" spans="2:14" ht="32.1" customHeight="1" x14ac:dyDescent="0.15">
      <c r="B13" s="7">
        <v>10</v>
      </c>
      <c r="C13" s="21">
        <v>394</v>
      </c>
      <c r="D13" s="21">
        <v>113</v>
      </c>
      <c r="E13" s="36">
        <v>72</v>
      </c>
      <c r="F13" s="23">
        <v>416</v>
      </c>
      <c r="G13" s="23">
        <v>27</v>
      </c>
      <c r="H13" s="22">
        <v>136</v>
      </c>
      <c r="I13" s="24">
        <v>14</v>
      </c>
      <c r="J13" s="25">
        <v>17</v>
      </c>
      <c r="K13" s="26">
        <v>562</v>
      </c>
      <c r="L13" s="24">
        <v>2</v>
      </c>
      <c r="M13" s="27">
        <v>2</v>
      </c>
      <c r="N13" s="28">
        <v>1</v>
      </c>
    </row>
    <row r="14" spans="2:14" ht="32.1" customHeight="1" x14ac:dyDescent="0.15">
      <c r="B14" s="6">
        <v>11</v>
      </c>
      <c r="C14" s="29">
        <v>369</v>
      </c>
      <c r="D14" s="29">
        <v>100</v>
      </c>
      <c r="E14" s="30">
        <v>85</v>
      </c>
      <c r="F14" s="29">
        <v>378</v>
      </c>
      <c r="G14" s="29">
        <v>28</v>
      </c>
      <c r="H14" s="30">
        <v>148</v>
      </c>
      <c r="I14" s="31">
        <v>1</v>
      </c>
      <c r="J14" s="32">
        <v>1</v>
      </c>
      <c r="K14" s="33">
        <v>552</v>
      </c>
      <c r="L14" s="31">
        <v>0</v>
      </c>
      <c r="M14" s="34">
        <v>0</v>
      </c>
      <c r="N14" s="35">
        <v>1</v>
      </c>
    </row>
    <row r="15" spans="2:14" ht="32.1" customHeight="1" x14ac:dyDescent="0.15">
      <c r="B15" s="7">
        <v>12</v>
      </c>
      <c r="C15" s="21">
        <v>334</v>
      </c>
      <c r="D15" s="21">
        <v>165</v>
      </c>
      <c r="E15" s="36">
        <v>86</v>
      </c>
      <c r="F15" s="23">
        <v>391</v>
      </c>
      <c r="G15" s="23">
        <v>64</v>
      </c>
      <c r="H15" s="22">
        <v>130</v>
      </c>
      <c r="I15" s="24">
        <v>4</v>
      </c>
      <c r="J15" s="25">
        <v>3</v>
      </c>
      <c r="K15" s="26">
        <v>542</v>
      </c>
      <c r="L15" s="24">
        <v>1</v>
      </c>
      <c r="M15" s="27">
        <v>0</v>
      </c>
      <c r="N15" s="28">
        <v>2</v>
      </c>
    </row>
    <row r="16" spans="2:14" ht="32.1" customHeight="1" x14ac:dyDescent="0.15">
      <c r="B16" s="6">
        <v>1</v>
      </c>
      <c r="C16" s="29">
        <v>375</v>
      </c>
      <c r="D16" s="29">
        <v>163</v>
      </c>
      <c r="E16" s="30">
        <v>52</v>
      </c>
      <c r="F16" s="29">
        <v>440</v>
      </c>
      <c r="G16" s="29">
        <v>18</v>
      </c>
      <c r="H16" s="30">
        <v>132</v>
      </c>
      <c r="I16" s="31">
        <v>5</v>
      </c>
      <c r="J16" s="32">
        <v>2</v>
      </c>
      <c r="K16" s="33">
        <v>595</v>
      </c>
      <c r="L16" s="31">
        <v>2</v>
      </c>
      <c r="M16" s="34">
        <v>2</v>
      </c>
      <c r="N16" s="35">
        <v>2</v>
      </c>
    </row>
    <row r="17" spans="2:14" ht="32.1" customHeight="1" x14ac:dyDescent="0.15">
      <c r="B17" s="7">
        <v>2</v>
      </c>
      <c r="C17" s="21">
        <v>496</v>
      </c>
      <c r="D17" s="21">
        <v>258</v>
      </c>
      <c r="E17" s="36">
        <v>62</v>
      </c>
      <c r="F17" s="23">
        <v>659</v>
      </c>
      <c r="G17" s="23">
        <v>28</v>
      </c>
      <c r="H17" s="22">
        <v>129</v>
      </c>
      <c r="I17" s="24">
        <v>8</v>
      </c>
      <c r="J17" s="25">
        <v>2</v>
      </c>
      <c r="K17" s="26">
        <v>809</v>
      </c>
      <c r="L17" s="24">
        <v>1</v>
      </c>
      <c r="M17" s="27">
        <v>1</v>
      </c>
      <c r="N17" s="28">
        <v>1</v>
      </c>
    </row>
    <row r="18" spans="2:14" ht="32.1" customHeight="1" thickBot="1" x14ac:dyDescent="0.2">
      <c r="B18" s="8">
        <v>3</v>
      </c>
      <c r="C18" s="37">
        <v>401</v>
      </c>
      <c r="D18" s="37">
        <v>164</v>
      </c>
      <c r="E18" s="38">
        <v>35</v>
      </c>
      <c r="F18" s="37">
        <v>440</v>
      </c>
      <c r="G18" s="37">
        <v>35</v>
      </c>
      <c r="H18" s="38">
        <v>125</v>
      </c>
      <c r="I18" s="39">
        <v>4</v>
      </c>
      <c r="J18" s="40">
        <v>4</v>
      </c>
      <c r="K18" s="41">
        <v>595</v>
      </c>
      <c r="L18" s="39">
        <v>0</v>
      </c>
      <c r="M18" s="42">
        <v>1</v>
      </c>
      <c r="N18" s="43">
        <v>0</v>
      </c>
    </row>
    <row r="19" spans="2:14" ht="32.1" customHeight="1" thickTop="1" x14ac:dyDescent="0.15">
      <c r="B19" s="90" t="s">
        <v>12</v>
      </c>
      <c r="C19" s="17">
        <f>SUM(C7:C18)</f>
        <v>5003</v>
      </c>
      <c r="D19" s="18">
        <f t="shared" ref="D19:E19" si="0">SUM(D7:D18)</f>
        <v>1749</v>
      </c>
      <c r="E19" s="19">
        <f t="shared" si="0"/>
        <v>844</v>
      </c>
      <c r="F19" s="17">
        <f t="shared" ref="F19" si="1">SUM(F7:F18)</f>
        <v>5513</v>
      </c>
      <c r="G19" s="18">
        <f t="shared" ref="G19" si="2">SUM(G7:G18)</f>
        <v>443</v>
      </c>
      <c r="H19" s="19">
        <f t="shared" ref="H19" si="3">SUM(H7:H18)</f>
        <v>1640</v>
      </c>
      <c r="I19" s="17">
        <f t="shared" ref="I19" si="4">SUM(I7:I18)</f>
        <v>155</v>
      </c>
      <c r="J19" s="18">
        <f t="shared" ref="J19" si="5">SUM(J7:J18)</f>
        <v>119</v>
      </c>
      <c r="K19" s="19">
        <f t="shared" ref="K19" si="6">SUM(K7:K18)</f>
        <v>7475</v>
      </c>
      <c r="L19" s="17">
        <f t="shared" ref="L19" si="7">SUM(L7:L18)</f>
        <v>15</v>
      </c>
      <c r="M19" s="18">
        <f t="shared" ref="M19" si="8">SUM(M7:M18)</f>
        <v>13</v>
      </c>
      <c r="N19" s="20">
        <f t="shared" ref="N19" si="9">SUM(N7:N18)</f>
        <v>10</v>
      </c>
    </row>
    <row r="20" spans="2:14" ht="32.1" customHeight="1" x14ac:dyDescent="0.15">
      <c r="B20" s="91"/>
      <c r="C20" s="92">
        <f>SUM(C19:E19)</f>
        <v>7596</v>
      </c>
      <c r="D20" s="93"/>
      <c r="E20" s="94"/>
      <c r="F20" s="92">
        <f>SUM(F19:H19)</f>
        <v>7596</v>
      </c>
      <c r="G20" s="93"/>
      <c r="H20" s="94"/>
      <c r="I20" s="92">
        <f>SUM(I19:K19)</f>
        <v>7749</v>
      </c>
      <c r="J20" s="93"/>
      <c r="K20" s="94"/>
      <c r="L20" s="92">
        <f>SUM(L19:N19)</f>
        <v>38</v>
      </c>
      <c r="M20" s="93"/>
      <c r="N20" s="94"/>
    </row>
    <row r="21" spans="2:14" ht="20.100000000000001" customHeight="1" x14ac:dyDescent="0.15"/>
    <row r="22" spans="2:14" ht="20.100000000000001" customHeight="1" x14ac:dyDescent="0.15">
      <c r="I22" t="s">
        <v>29</v>
      </c>
    </row>
    <row r="23" spans="2:14" ht="20.100000000000001" customHeight="1" x14ac:dyDescent="0.15"/>
    <row r="24" spans="2:14" ht="20.100000000000001" customHeight="1" x14ac:dyDescent="0.15"/>
    <row r="25" spans="2:14" ht="20.100000000000001" customHeight="1" x14ac:dyDescent="0.15"/>
    <row r="26" spans="2:14" ht="20.100000000000001" customHeight="1" x14ac:dyDescent="0.15"/>
    <row r="27" spans="2:14" ht="20.100000000000001" customHeight="1" x14ac:dyDescent="0.15"/>
  </sheetData>
  <mergeCells count="11">
    <mergeCell ref="B2:N3"/>
    <mergeCell ref="B5:B6"/>
    <mergeCell ref="C5:E5"/>
    <mergeCell ref="F5:H5"/>
    <mergeCell ref="I5:K5"/>
    <mergeCell ref="L5:N5"/>
    <mergeCell ref="B19:B20"/>
    <mergeCell ref="C20:E20"/>
    <mergeCell ref="F20:H20"/>
    <mergeCell ref="I20:K20"/>
    <mergeCell ref="L20:N20"/>
  </mergeCells>
  <phoneticPr fontId="1"/>
  <pageMargins left="0.70866141732283472" right="0.52" top="0.74803149606299213" bottom="0.74803149606299213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view="pageBreakPreview" zoomScale="60" zoomScaleNormal="70" workbookViewId="0">
      <selection activeCell="G13" sqref="G13"/>
    </sheetView>
  </sheetViews>
  <sheetFormatPr defaultRowHeight="13.5" x14ac:dyDescent="0.15"/>
  <cols>
    <col min="1" max="1" width="6.625" customWidth="1"/>
    <col min="2" max="14" width="13.625" customWidth="1"/>
  </cols>
  <sheetData>
    <row r="1" spans="2:14" ht="77.25" customHeight="1" x14ac:dyDescent="0.15"/>
    <row r="2" spans="2:14" ht="20.100000000000001" customHeight="1" x14ac:dyDescent="0.15">
      <c r="B2" s="95" t="s">
        <v>32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20.100000000000001" customHeight="1" x14ac:dyDescent="0.1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ht="20.100000000000001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57.75" customHeight="1" x14ac:dyDescent="0.15">
      <c r="B5" s="96" t="s">
        <v>17</v>
      </c>
      <c r="C5" s="98" t="s">
        <v>24</v>
      </c>
      <c r="D5" s="99"/>
      <c r="E5" s="100"/>
      <c r="F5" s="101" t="s">
        <v>0</v>
      </c>
      <c r="G5" s="102"/>
      <c r="H5" s="103"/>
      <c r="I5" s="98" t="s">
        <v>13</v>
      </c>
      <c r="J5" s="99"/>
      <c r="K5" s="100"/>
      <c r="L5" s="99" t="s">
        <v>3</v>
      </c>
      <c r="M5" s="99"/>
      <c r="N5" s="100"/>
    </row>
    <row r="6" spans="2:14" ht="57.75" customHeight="1" x14ac:dyDescent="0.15">
      <c r="B6" s="97"/>
      <c r="C6" s="2" t="s">
        <v>4</v>
      </c>
      <c r="D6" s="3" t="s">
        <v>5</v>
      </c>
      <c r="E6" s="5" t="s">
        <v>1</v>
      </c>
      <c r="F6" s="2" t="s">
        <v>6</v>
      </c>
      <c r="G6" s="4" t="s">
        <v>7</v>
      </c>
      <c r="H6" s="5" t="s">
        <v>8</v>
      </c>
      <c r="I6" s="2" t="s">
        <v>9</v>
      </c>
      <c r="J6" s="4" t="s">
        <v>10</v>
      </c>
      <c r="K6" s="5" t="s">
        <v>1</v>
      </c>
      <c r="L6" s="2" t="s">
        <v>14</v>
      </c>
      <c r="M6" s="4" t="s">
        <v>11</v>
      </c>
      <c r="N6" s="5" t="s">
        <v>1</v>
      </c>
    </row>
    <row r="7" spans="2:14" ht="53.25" customHeight="1" x14ac:dyDescent="0.15">
      <c r="B7" s="9" t="s">
        <v>15</v>
      </c>
      <c r="C7" s="44">
        <v>193</v>
      </c>
      <c r="D7" s="45">
        <v>45</v>
      </c>
      <c r="E7" s="46">
        <v>13</v>
      </c>
      <c r="F7" s="44">
        <v>146</v>
      </c>
      <c r="G7" s="47">
        <v>58</v>
      </c>
      <c r="H7" s="46">
        <v>47</v>
      </c>
      <c r="I7" s="44">
        <v>98</v>
      </c>
      <c r="J7" s="47">
        <v>6</v>
      </c>
      <c r="K7" s="48">
        <v>147</v>
      </c>
      <c r="L7" s="49">
        <v>14</v>
      </c>
      <c r="M7" s="50">
        <v>25</v>
      </c>
      <c r="N7" s="46">
        <v>23</v>
      </c>
    </row>
    <row r="8" spans="2:14" ht="53.25" customHeight="1" x14ac:dyDescent="0.15">
      <c r="B8" s="10" t="s">
        <v>16</v>
      </c>
      <c r="C8" s="51">
        <v>399</v>
      </c>
      <c r="D8" s="52">
        <v>307</v>
      </c>
      <c r="E8" s="53">
        <v>23</v>
      </c>
      <c r="F8" s="51">
        <v>491</v>
      </c>
      <c r="G8" s="54">
        <v>66</v>
      </c>
      <c r="H8" s="53">
        <v>172</v>
      </c>
      <c r="I8" s="51">
        <v>190</v>
      </c>
      <c r="J8" s="54">
        <v>7</v>
      </c>
      <c r="K8" s="53">
        <v>551</v>
      </c>
      <c r="L8" s="51">
        <v>13</v>
      </c>
      <c r="M8" s="55">
        <v>27</v>
      </c>
      <c r="N8" s="53">
        <v>2</v>
      </c>
    </row>
    <row r="9" spans="2:14" ht="53.25" customHeight="1" x14ac:dyDescent="0.15">
      <c r="B9" s="9" t="s">
        <v>18</v>
      </c>
      <c r="C9" s="44">
        <v>725</v>
      </c>
      <c r="D9" s="45">
        <v>614</v>
      </c>
      <c r="E9" s="46">
        <v>92</v>
      </c>
      <c r="F9" s="44">
        <v>914</v>
      </c>
      <c r="G9" s="47">
        <v>156</v>
      </c>
      <c r="H9" s="46">
        <v>355</v>
      </c>
      <c r="I9" s="44">
        <v>230</v>
      </c>
      <c r="J9" s="47">
        <v>18</v>
      </c>
      <c r="K9" s="46">
        <v>1213</v>
      </c>
      <c r="L9" s="44">
        <v>25</v>
      </c>
      <c r="M9" s="50">
        <v>17</v>
      </c>
      <c r="N9" s="46">
        <v>47</v>
      </c>
    </row>
    <row r="10" spans="2:14" ht="53.25" customHeight="1" x14ac:dyDescent="0.15">
      <c r="B10" s="10" t="s">
        <v>19</v>
      </c>
      <c r="C10" s="56">
        <v>980</v>
      </c>
      <c r="D10" s="57">
        <v>654</v>
      </c>
      <c r="E10" s="58">
        <v>43</v>
      </c>
      <c r="F10" s="56">
        <v>1000</v>
      </c>
      <c r="G10" s="59">
        <v>203</v>
      </c>
      <c r="H10" s="58">
        <v>470</v>
      </c>
      <c r="I10" s="56">
        <v>102</v>
      </c>
      <c r="J10" s="59">
        <v>13</v>
      </c>
      <c r="K10" s="58">
        <v>1587</v>
      </c>
      <c r="L10" s="56">
        <v>25</v>
      </c>
      <c r="M10" s="60">
        <v>10</v>
      </c>
      <c r="N10" s="58">
        <v>28</v>
      </c>
    </row>
    <row r="11" spans="2:14" ht="53.25" customHeight="1" x14ac:dyDescent="0.15">
      <c r="B11" s="9" t="s">
        <v>20</v>
      </c>
      <c r="C11" s="49">
        <v>1898</v>
      </c>
      <c r="D11" s="61">
        <v>934</v>
      </c>
      <c r="E11" s="62">
        <v>82</v>
      </c>
      <c r="F11" s="49">
        <v>1919</v>
      </c>
      <c r="G11" s="63">
        <v>248</v>
      </c>
      <c r="H11" s="62">
        <v>724</v>
      </c>
      <c r="I11" s="49">
        <v>180</v>
      </c>
      <c r="J11" s="63">
        <v>43</v>
      </c>
      <c r="K11" s="62">
        <v>2725</v>
      </c>
      <c r="L11" s="49">
        <v>15</v>
      </c>
      <c r="M11" s="64">
        <v>8</v>
      </c>
      <c r="N11" s="62">
        <v>14</v>
      </c>
    </row>
    <row r="12" spans="2:14" ht="53.25" customHeight="1" x14ac:dyDescent="0.15">
      <c r="B12" s="10" t="s">
        <v>21</v>
      </c>
      <c r="C12" s="65">
        <v>2371</v>
      </c>
      <c r="D12" s="66">
        <v>942</v>
      </c>
      <c r="E12" s="67">
        <v>224</v>
      </c>
      <c r="F12" s="65">
        <v>2395</v>
      </c>
      <c r="G12" s="68">
        <v>178</v>
      </c>
      <c r="H12" s="69">
        <v>964</v>
      </c>
      <c r="I12" s="65">
        <v>196</v>
      </c>
      <c r="J12" s="68">
        <v>116</v>
      </c>
      <c r="K12" s="69">
        <v>3339</v>
      </c>
      <c r="L12" s="70">
        <v>31</v>
      </c>
      <c r="M12" s="66">
        <v>7</v>
      </c>
      <c r="N12" s="71">
        <v>11</v>
      </c>
    </row>
    <row r="13" spans="2:14" ht="53.25" customHeight="1" x14ac:dyDescent="0.15">
      <c r="B13" s="11" t="s">
        <v>23</v>
      </c>
      <c r="C13" s="72">
        <v>3061</v>
      </c>
      <c r="D13" s="73">
        <v>1186</v>
      </c>
      <c r="E13" s="74">
        <v>512</v>
      </c>
      <c r="F13" s="72">
        <v>2927</v>
      </c>
      <c r="G13" s="73">
        <v>245</v>
      </c>
      <c r="H13" s="74">
        <v>1587</v>
      </c>
      <c r="I13" s="72">
        <v>212</v>
      </c>
      <c r="J13" s="73">
        <v>145</v>
      </c>
      <c r="K13" s="74">
        <v>4565</v>
      </c>
      <c r="L13" s="72">
        <v>27</v>
      </c>
      <c r="M13" s="73">
        <v>6</v>
      </c>
      <c r="N13" s="75">
        <v>5</v>
      </c>
    </row>
    <row r="14" spans="2:14" ht="53.25" customHeight="1" x14ac:dyDescent="0.15">
      <c r="B14" s="14" t="s">
        <v>26</v>
      </c>
      <c r="C14" s="76">
        <v>3633</v>
      </c>
      <c r="D14" s="66">
        <v>2301</v>
      </c>
      <c r="E14" s="67">
        <v>419</v>
      </c>
      <c r="F14" s="76">
        <v>3886</v>
      </c>
      <c r="G14" s="66">
        <v>465</v>
      </c>
      <c r="H14" s="77">
        <v>2002</v>
      </c>
      <c r="I14" s="76">
        <v>210</v>
      </c>
      <c r="J14" s="66">
        <v>128</v>
      </c>
      <c r="K14" s="77">
        <v>6411</v>
      </c>
      <c r="L14" s="70">
        <v>22</v>
      </c>
      <c r="M14" s="66">
        <v>8</v>
      </c>
      <c r="N14" s="78">
        <v>4</v>
      </c>
    </row>
    <row r="15" spans="2:14" ht="53.25" customHeight="1" x14ac:dyDescent="0.15">
      <c r="B15" s="15" t="s">
        <v>28</v>
      </c>
      <c r="C15" s="79">
        <v>5644</v>
      </c>
      <c r="D15" s="80">
        <v>2258</v>
      </c>
      <c r="E15" s="81">
        <v>556</v>
      </c>
      <c r="F15" s="79">
        <v>5945</v>
      </c>
      <c r="G15" s="80">
        <v>424</v>
      </c>
      <c r="H15" s="81">
        <v>2089</v>
      </c>
      <c r="I15" s="79">
        <v>122</v>
      </c>
      <c r="J15" s="80">
        <v>60</v>
      </c>
      <c r="K15" s="81">
        <v>8461</v>
      </c>
      <c r="L15" s="79">
        <v>24</v>
      </c>
      <c r="M15" s="80">
        <v>11</v>
      </c>
      <c r="N15" s="82">
        <v>5</v>
      </c>
    </row>
    <row r="16" spans="2:14" ht="53.25" customHeight="1" thickBot="1" x14ac:dyDescent="0.2">
      <c r="B16" s="16" t="s">
        <v>30</v>
      </c>
      <c r="C16" s="83">
        <v>5003</v>
      </c>
      <c r="D16" s="84">
        <v>1749</v>
      </c>
      <c r="E16" s="85">
        <v>844</v>
      </c>
      <c r="F16" s="83">
        <v>5513</v>
      </c>
      <c r="G16" s="84">
        <v>443</v>
      </c>
      <c r="H16" s="85">
        <v>1640</v>
      </c>
      <c r="I16" s="83">
        <v>155</v>
      </c>
      <c r="J16" s="84">
        <v>119</v>
      </c>
      <c r="K16" s="85">
        <v>7475</v>
      </c>
      <c r="L16" s="83">
        <v>15</v>
      </c>
      <c r="M16" s="84">
        <v>13</v>
      </c>
      <c r="N16" s="86">
        <v>10</v>
      </c>
    </row>
    <row r="17" spans="2:17" ht="57.75" customHeight="1" thickTop="1" thickBot="1" x14ac:dyDescent="0.2">
      <c r="B17" s="104" t="s">
        <v>12</v>
      </c>
      <c r="C17" s="87">
        <f>SUM(C7:C16)</f>
        <v>23907</v>
      </c>
      <c r="D17" s="88">
        <f t="shared" ref="D17:N17" si="0">SUM(D7:D16)</f>
        <v>10990</v>
      </c>
      <c r="E17" s="89">
        <f t="shared" si="0"/>
        <v>2808</v>
      </c>
      <c r="F17" s="87">
        <f t="shared" si="0"/>
        <v>25136</v>
      </c>
      <c r="G17" s="88">
        <f t="shared" si="0"/>
        <v>2486</v>
      </c>
      <c r="H17" s="89">
        <f t="shared" si="0"/>
        <v>10050</v>
      </c>
      <c r="I17" s="87">
        <f t="shared" si="0"/>
        <v>1695</v>
      </c>
      <c r="J17" s="88">
        <f t="shared" si="0"/>
        <v>655</v>
      </c>
      <c r="K17" s="89">
        <f t="shared" si="0"/>
        <v>36474</v>
      </c>
      <c r="L17" s="87">
        <f t="shared" si="0"/>
        <v>211</v>
      </c>
      <c r="M17" s="88">
        <f t="shared" si="0"/>
        <v>132</v>
      </c>
      <c r="N17" s="89">
        <f t="shared" si="0"/>
        <v>149</v>
      </c>
      <c r="Q17" s="13"/>
    </row>
    <row r="18" spans="2:17" ht="57.75" customHeight="1" thickTop="1" x14ac:dyDescent="0.15">
      <c r="B18" s="105"/>
      <c r="C18" s="106">
        <f>SUM(C17:E17)</f>
        <v>37705</v>
      </c>
      <c r="D18" s="107"/>
      <c r="E18" s="108"/>
      <c r="F18" s="106">
        <f>SUM(F17:H17)</f>
        <v>37672</v>
      </c>
      <c r="G18" s="107"/>
      <c r="H18" s="108"/>
      <c r="I18" s="106">
        <f>SUM(I17:K17)</f>
        <v>38824</v>
      </c>
      <c r="J18" s="107"/>
      <c r="K18" s="108"/>
      <c r="L18" s="106">
        <f>SUM(L17:N17)</f>
        <v>492</v>
      </c>
      <c r="M18" s="107"/>
      <c r="N18" s="108"/>
      <c r="Q18" s="13"/>
    </row>
    <row r="19" spans="2:17" ht="20.100000000000001" customHeight="1" x14ac:dyDescent="0.15">
      <c r="C19" t="s">
        <v>27</v>
      </c>
    </row>
    <row r="20" spans="2:17" ht="20.100000000000001" customHeight="1" x14ac:dyDescent="0.15">
      <c r="C20" t="s">
        <v>25</v>
      </c>
    </row>
    <row r="21" spans="2:17" ht="20.100000000000001" customHeight="1" x14ac:dyDescent="0.15"/>
    <row r="22" spans="2:17" ht="20.100000000000001" customHeight="1" x14ac:dyDescent="0.15"/>
    <row r="23" spans="2:17" ht="20.100000000000001" customHeight="1" x14ac:dyDescent="0.15"/>
    <row r="24" spans="2:17" ht="20.100000000000001" customHeight="1" x14ac:dyDescent="0.15"/>
    <row r="25" spans="2:17" ht="20.100000000000001" customHeight="1" x14ac:dyDescent="0.15"/>
  </sheetData>
  <mergeCells count="11">
    <mergeCell ref="B2:N3"/>
    <mergeCell ref="B5:B6"/>
    <mergeCell ref="C5:E5"/>
    <mergeCell ref="F5:H5"/>
    <mergeCell ref="I5:K5"/>
    <mergeCell ref="L5:N5"/>
    <mergeCell ref="B17:B18"/>
    <mergeCell ref="C18:E18"/>
    <mergeCell ref="F18:H18"/>
    <mergeCell ref="I18:K18"/>
    <mergeCell ref="L18:N18"/>
  </mergeCells>
  <phoneticPr fontId="1"/>
  <pageMargins left="0.70866141732283472" right="0.51181102362204722" top="0.55118110236220474" bottom="0.15748031496062992" header="0.31496062992125984" footer="0.31496062992125984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令和2年度集計表 </vt:lpstr>
      <vt:lpstr>平成23-令和2年度集計表</vt:lpstr>
      <vt:lpstr>'平成23-令和2年度集計表'!Print_Area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2021-05-20T00:23:18Z</dcterms:modified>
</cp:coreProperties>
</file>