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knd001005\000技術管理課\01 技術管理課_業務\（取組み）週休2日\R07\2004_令和８年度週休２日制モデル工事関連図書の改定について（通知）※完全週休２日制追加\★★★R8改訂に向けた作業（週休2日制モデル工事）\マニュアル、手引き\新様式\"/>
    </mc:Choice>
  </mc:AlternateContent>
  <bookViews>
    <workbookView xWindow="0" yWindow="0" windowWidth="16815" windowHeight="10815"/>
  </bookViews>
  <sheets>
    <sheet name="Sheet1" sheetId="1" r:id="rId1"/>
  </sheets>
  <definedNames>
    <definedName name="_xlnm.Print_Area" localSheetId="0">Sheet1!$A$1:$AK$35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8" i="1" l="1"/>
  <c r="AM6" i="1"/>
  <c r="AJ17" i="1"/>
  <c r="AJ16" i="1"/>
  <c r="AJ15" i="1"/>
  <c r="AJ14" i="1"/>
  <c r="AJ13" i="1"/>
  <c r="AJ12" i="1"/>
  <c r="AJ11" i="1"/>
  <c r="AJ10" i="1"/>
  <c r="AJ9" i="1"/>
  <c r="AK9" i="1" l="1"/>
  <c r="AI17" i="1"/>
  <c r="AI16" i="1"/>
  <c r="AI15" i="1"/>
  <c r="AH15" i="1" s="1"/>
  <c r="AI14" i="1"/>
  <c r="AI13" i="1"/>
  <c r="AH13" i="1" s="1"/>
  <c r="AI12" i="1"/>
  <c r="AI11" i="1"/>
  <c r="AI10" i="1"/>
  <c r="AI9" i="1"/>
  <c r="AH9" i="1" s="1"/>
  <c r="AH12" i="1" l="1"/>
  <c r="AH16" i="1"/>
  <c r="AH14" i="1"/>
  <c r="AH17" i="1"/>
  <c r="AH10" i="1"/>
  <c r="AH11" i="1"/>
</calcChain>
</file>

<file path=xl/sharedStrings.xml><?xml version="1.0" encoding="utf-8"?>
<sst xmlns="http://schemas.openxmlformats.org/spreadsheetml/2006/main" count="182" uniqueCount="36">
  <si>
    <t>工 事 名：</t>
    <rPh sb="0" eb="1">
      <t>コウ</t>
    </rPh>
    <rPh sb="2" eb="3">
      <t>コト</t>
    </rPh>
    <rPh sb="4" eb="5">
      <t>メイ</t>
    </rPh>
    <phoneticPr fontId="2"/>
  </si>
  <si>
    <t>○○工事</t>
    <rPh sb="2" eb="4">
      <t>コウジ</t>
    </rPh>
    <phoneticPr fontId="2"/>
  </si>
  <si>
    <t>受 注 者：</t>
    <rPh sb="0" eb="1">
      <t>ウケ</t>
    </rPh>
    <rPh sb="2" eb="3">
      <t>チュウ</t>
    </rPh>
    <rPh sb="4" eb="5">
      <t>シャ</t>
    </rPh>
    <phoneticPr fontId="2"/>
  </si>
  <si>
    <t>㈱○○建設</t>
    <rPh sb="3" eb="5">
      <t>ケンセツ</t>
    </rPh>
    <phoneticPr fontId="2"/>
  </si>
  <si>
    <t>会社名</t>
    <rPh sb="0" eb="3">
      <t>カイシャメイ</t>
    </rPh>
    <phoneticPr fontId="2"/>
  </si>
  <si>
    <t>氏名</t>
    <rPh sb="0" eb="2">
      <t>シメイ</t>
    </rPh>
    <phoneticPr fontId="2"/>
  </si>
  <si>
    <t>〇〇建設</t>
    <rPh sb="2" eb="4">
      <t>ケンセツ</t>
    </rPh>
    <phoneticPr fontId="2"/>
  </si>
  <si>
    <t>△△建設（一次下請）</t>
    <rPh sb="2" eb="4">
      <t>ケンセツ</t>
    </rPh>
    <rPh sb="5" eb="7">
      <t>イチジ</t>
    </rPh>
    <rPh sb="7" eb="9">
      <t>シタウ</t>
    </rPh>
    <phoneticPr fontId="2"/>
  </si>
  <si>
    <t>□□建設（二次下請）</t>
    <rPh sb="2" eb="4">
      <t>ケンセツ</t>
    </rPh>
    <rPh sb="5" eb="7">
      <t>ニジ</t>
    </rPh>
    <rPh sb="7" eb="9">
      <t>シタウ</t>
    </rPh>
    <phoneticPr fontId="2"/>
  </si>
  <si>
    <t>令和○○年4月　休日状況</t>
    <rPh sb="4" eb="5">
      <t>ネン</t>
    </rPh>
    <rPh sb="6" eb="7">
      <t>ガツ</t>
    </rPh>
    <rPh sb="8" eb="10">
      <t>キュウジツ</t>
    </rPh>
    <rPh sb="10" eb="12">
      <t>ジョウキョウ</t>
    </rPh>
    <phoneticPr fontId="2"/>
  </si>
  <si>
    <t>累計</t>
    <rPh sb="0" eb="2">
      <t>ルイケイ</t>
    </rPh>
    <phoneticPr fontId="2"/>
  </si>
  <si>
    <t>対象日数</t>
    <rPh sb="0" eb="4">
      <t>タイショウニッスウ</t>
    </rPh>
    <phoneticPr fontId="2"/>
  </si>
  <si>
    <t>休日日数</t>
    <rPh sb="0" eb="2">
      <t>キュウジツ</t>
    </rPh>
    <rPh sb="2" eb="4">
      <t>ニッスウ</t>
    </rPh>
    <phoneticPr fontId="2"/>
  </si>
  <si>
    <t>休日率</t>
    <rPh sb="0" eb="2">
      <t>キュウジツ</t>
    </rPh>
    <rPh sb="2" eb="3">
      <t>リツ</t>
    </rPh>
    <phoneticPr fontId="2"/>
  </si>
  <si>
    <t>平均休日率</t>
    <rPh sb="0" eb="2">
      <t>ヘイキン</t>
    </rPh>
    <rPh sb="2" eb="5">
      <t>キュウジツリツ</t>
    </rPh>
    <phoneticPr fontId="2"/>
  </si>
  <si>
    <t>－</t>
  </si>
  <si>
    <t>〇</t>
  </si>
  <si>
    <t>〇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</si>
  <si>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</si>
  <si>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</si>
  <si>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</si>
  <si>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</si>
  <si>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令和○○年○月○日</t>
  </si>
  <si>
    <t>監督職員名</t>
    <rPh sb="0" eb="2">
      <t>カントク</t>
    </rPh>
    <rPh sb="2" eb="4">
      <t>ショクイン</t>
    </rPh>
    <rPh sb="4" eb="5">
      <t>メイ</t>
    </rPh>
    <phoneticPr fontId="2"/>
  </si>
  <si>
    <t>休日</t>
    <rPh sb="0" eb="2">
      <t>キュウジツ</t>
    </rPh>
    <phoneticPr fontId="2"/>
  </si>
  <si>
    <t>対象期間外</t>
    <rPh sb="0" eb="2">
      <t>タイショウ</t>
    </rPh>
    <rPh sb="2" eb="5">
      <t>キカンガイ</t>
    </rPh>
    <phoneticPr fontId="2"/>
  </si>
  <si>
    <t>作業日</t>
    <rPh sb="0" eb="3">
      <t>サギョウビ</t>
    </rPh>
    <phoneticPr fontId="2"/>
  </si>
  <si>
    <t>休日率計</t>
    <rPh sb="0" eb="2">
      <t>キュウジツ</t>
    </rPh>
    <rPh sb="2" eb="3">
      <t>リツ</t>
    </rPh>
    <rPh sb="3" eb="4">
      <t>ケイ</t>
    </rPh>
    <phoneticPr fontId="2"/>
  </si>
  <si>
    <t>対象者数計</t>
    <rPh sb="0" eb="3">
      <t>タイショウシャ</t>
    </rPh>
    <rPh sb="3" eb="4">
      <t>スウ</t>
    </rPh>
    <rPh sb="4" eb="5">
      <t>ケイ</t>
    </rPh>
    <phoneticPr fontId="2"/>
  </si>
  <si>
    <t>※１：「会社名」、「氏名」、「休日状況」欄に記入する。</t>
    <phoneticPr fontId="2"/>
  </si>
  <si>
    <t>※２：対象期間日数について、受注者は技術者及び技能労働者の従事期間の日数、</t>
    <rPh sb="14" eb="17">
      <t>ジュチュウシャ</t>
    </rPh>
    <phoneticPr fontId="2"/>
  </si>
  <si>
    <t>　　　下請会社は施工体制台帳上の工期日数を基本とする。</t>
    <phoneticPr fontId="2"/>
  </si>
  <si>
    <t>※３：技術者及び技能労働者の休日が証明できる書類を提示すること。</t>
    <rPh sb="3" eb="6">
      <t>ギジュツシャ</t>
    </rPh>
    <rPh sb="6" eb="7">
      <t>オヨ</t>
    </rPh>
    <rPh sb="8" eb="10">
      <t>ギノウ</t>
    </rPh>
    <rPh sb="10" eb="13">
      <t>ロウドウシャ</t>
    </rPh>
    <rPh sb="14" eb="16">
      <t>キュウジツ</t>
    </rPh>
    <rPh sb="17" eb="19">
      <t>ショウメイ</t>
    </rPh>
    <rPh sb="22" eb="24">
      <t>ショルイ</t>
    </rPh>
    <rPh sb="25" eb="27">
      <t>テイジ</t>
    </rPh>
    <phoneticPr fontId="2"/>
  </si>
  <si>
    <t>※４：対象者数に応じて、行の追加削除を適切に行う。</t>
    <phoneticPr fontId="2"/>
  </si>
  <si>
    <t>凡　例</t>
    <rPh sb="0" eb="1">
      <t>ボン</t>
    </rPh>
    <rPh sb="2" eb="3">
      <t>レイ</t>
    </rPh>
    <phoneticPr fontId="2"/>
  </si>
  <si>
    <t>交替制実績書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</si>
</sst>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7" fontId="1" fillId="0" borderId="2" xfId="0" applyNumberFormat="1" applyFont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236784</xdr:colOff>
      <xdr:row>30</xdr:row>
      <xdr:rowOff>129599</xdr:rowOff>
    </xdr:from>
    <xdr:to>
      <xdr:col>36</xdr:col>
      <xdr:colOff>224118</xdr:colOff>
      <xdr:row>33</xdr:row>
      <xdr:rowOff>92059</xdr:rowOff>
    </xdr:to>
    <xdr:sp macro="" textlink="">
      <xdr:nvSpPr>
        <xdr:cNvPr id="2" name="正方形/長方形 1"/>
        <xdr:cNvSpPr/>
      </xdr:nvSpPr>
      <xdr:spPr>
        <a:xfrm>
          <a:off x="13650225" y="7704775"/>
          <a:ext cx="4447275" cy="66843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403411</xdr:colOff>
      <xdr:row>28</xdr:row>
      <xdr:rowOff>201706</xdr:rowOff>
    </xdr:from>
    <xdr:to>
      <xdr:col>28</xdr:col>
      <xdr:colOff>414130</xdr:colOff>
      <xdr:row>30</xdr:row>
      <xdr:rowOff>5846</xdr:rowOff>
    </xdr:to>
    <xdr:sp macro="" textlink="">
      <xdr:nvSpPr>
        <xdr:cNvPr id="3" name="テキスト ボックス 2"/>
        <xdr:cNvSpPr txBox="1"/>
      </xdr:nvSpPr>
      <xdr:spPr>
        <a:xfrm>
          <a:off x="13391029" y="7306235"/>
          <a:ext cx="1288189" cy="274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履行状況確認欄</a:t>
          </a:r>
        </a:p>
      </xdr:txBody>
    </xdr:sp>
    <xdr:clientData/>
  </xdr:twoCellAnchor>
  <xdr:twoCellAnchor>
    <xdr:from>
      <xdr:col>35</xdr:col>
      <xdr:colOff>103909</xdr:colOff>
      <xdr:row>0</xdr:row>
      <xdr:rowOff>98985</xdr:rowOff>
    </xdr:from>
    <xdr:to>
      <xdr:col>36</xdr:col>
      <xdr:colOff>365125</xdr:colOff>
      <xdr:row>1</xdr:row>
      <xdr:rowOff>190500</xdr:rowOff>
    </xdr:to>
    <xdr:sp macro="" textlink="">
      <xdr:nvSpPr>
        <xdr:cNvPr id="4" name="テキスト ボックス 3"/>
        <xdr:cNvSpPr txBox="1"/>
      </xdr:nvSpPr>
      <xdr:spPr>
        <a:xfrm>
          <a:off x="17595273" y="98985"/>
          <a:ext cx="884670" cy="507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様式３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view="pageBreakPreview" zoomScale="85" zoomScaleNormal="85" zoomScaleSheetLayoutView="85" workbookViewId="0">
      <selection activeCell="O5" sqref="O5"/>
    </sheetView>
  </sheetViews>
  <sheetFormatPr defaultRowHeight="19.5" x14ac:dyDescent="0.4"/>
  <cols>
    <col min="1" max="1" width="21.375" style="3" bestFit="1" customWidth="1"/>
    <col min="2" max="2" width="20.625" style="3" customWidth="1"/>
    <col min="3" max="35" width="5.625" style="3" customWidth="1"/>
    <col min="36" max="36" width="8.25" style="3" customWidth="1"/>
    <col min="37" max="37" width="10.625" style="3" customWidth="1"/>
    <col min="38" max="38" width="5.625" style="3" customWidth="1"/>
    <col min="39" max="39" width="11" style="3" bestFit="1" customWidth="1"/>
    <col min="40" max="41" width="5.625" style="3" customWidth="1"/>
    <col min="42" max="16384" width="9" style="3"/>
  </cols>
  <sheetData>
    <row r="1" spans="1:40" ht="33" x14ac:dyDescent="0.4">
      <c r="A1" s="9" t="s">
        <v>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3" spans="1:40" x14ac:dyDescent="0.4">
      <c r="A3" s="1" t="s">
        <v>0</v>
      </c>
      <c r="B3" s="21" t="s">
        <v>1</v>
      </c>
      <c r="C3" s="21"/>
    </row>
    <row r="4" spans="1:40" x14ac:dyDescent="0.4">
      <c r="A4" s="1" t="s">
        <v>2</v>
      </c>
      <c r="B4" s="21" t="s">
        <v>3</v>
      </c>
      <c r="C4" s="21"/>
    </row>
    <row r="5" spans="1:40" x14ac:dyDescent="0.4">
      <c r="A5" s="1"/>
      <c r="B5" s="2"/>
      <c r="C5" s="2"/>
      <c r="AM5" s="10" t="s">
        <v>27</v>
      </c>
      <c r="AN5" s="10"/>
    </row>
    <row r="6" spans="1:40" ht="19.5" customHeight="1" x14ac:dyDescent="0.4">
      <c r="A6" s="10" t="s">
        <v>4</v>
      </c>
      <c r="B6" s="10" t="s">
        <v>5</v>
      </c>
      <c r="C6" s="14" t="s">
        <v>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0" t="s">
        <v>10</v>
      </c>
      <c r="AI6" s="10"/>
      <c r="AJ6" s="10"/>
      <c r="AK6" s="11" t="s">
        <v>14</v>
      </c>
      <c r="AM6" s="12">
        <f>SUM(AJ9:AJ28)</f>
        <v>2.66</v>
      </c>
      <c r="AN6" s="12"/>
    </row>
    <row r="7" spans="1:40" ht="19.5" customHeight="1" x14ac:dyDescent="0.4">
      <c r="A7" s="10"/>
      <c r="B7" s="10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1" t="s">
        <v>11</v>
      </c>
      <c r="AI7" s="11" t="s">
        <v>12</v>
      </c>
      <c r="AJ7" s="11" t="s">
        <v>13</v>
      </c>
      <c r="AK7" s="11"/>
      <c r="AM7" s="10" t="s">
        <v>28</v>
      </c>
      <c r="AN7" s="10"/>
    </row>
    <row r="8" spans="1:40" x14ac:dyDescent="0.4">
      <c r="A8" s="10"/>
      <c r="B8" s="10"/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4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4">
        <v>14</v>
      </c>
      <c r="Q8" s="4">
        <v>15</v>
      </c>
      <c r="R8" s="4">
        <v>16</v>
      </c>
      <c r="S8" s="4">
        <v>17</v>
      </c>
      <c r="T8" s="4">
        <v>18</v>
      </c>
      <c r="U8" s="4">
        <v>19</v>
      </c>
      <c r="V8" s="4">
        <v>20</v>
      </c>
      <c r="W8" s="4">
        <v>21</v>
      </c>
      <c r="X8" s="4">
        <v>22</v>
      </c>
      <c r="Y8" s="4">
        <v>23</v>
      </c>
      <c r="Z8" s="4">
        <v>24</v>
      </c>
      <c r="AA8" s="4">
        <v>25</v>
      </c>
      <c r="AB8" s="4">
        <v>26</v>
      </c>
      <c r="AC8" s="4">
        <v>27</v>
      </c>
      <c r="AD8" s="4">
        <v>28</v>
      </c>
      <c r="AE8" s="4">
        <v>29</v>
      </c>
      <c r="AF8" s="4">
        <v>30</v>
      </c>
      <c r="AG8" s="4">
        <v>31</v>
      </c>
      <c r="AH8" s="11"/>
      <c r="AI8" s="11"/>
      <c r="AJ8" s="11"/>
      <c r="AK8" s="11"/>
      <c r="AM8" s="13">
        <f>COUNT(AJ9:AJ28)</f>
        <v>9</v>
      </c>
      <c r="AN8" s="13"/>
    </row>
    <row r="9" spans="1:40" x14ac:dyDescent="0.4">
      <c r="A9" s="5" t="s">
        <v>6</v>
      </c>
      <c r="B9" s="5" t="s">
        <v>18</v>
      </c>
      <c r="C9" s="4" t="s">
        <v>15</v>
      </c>
      <c r="D9" s="4" t="s">
        <v>15</v>
      </c>
      <c r="E9" s="4" t="s">
        <v>15</v>
      </c>
      <c r="F9" s="4"/>
      <c r="G9" s="4"/>
      <c r="H9" s="4" t="s">
        <v>16</v>
      </c>
      <c r="I9" s="4" t="s">
        <v>16</v>
      </c>
      <c r="J9" s="4"/>
      <c r="K9" s="4"/>
      <c r="L9" s="4"/>
      <c r="M9" s="4"/>
      <c r="N9" s="4"/>
      <c r="O9" s="4" t="s">
        <v>16</v>
      </c>
      <c r="P9" s="4" t="s">
        <v>16</v>
      </c>
      <c r="Q9" s="4"/>
      <c r="R9" s="4"/>
      <c r="S9" s="4"/>
      <c r="T9" s="4"/>
      <c r="U9" s="4"/>
      <c r="V9" s="4" t="s">
        <v>16</v>
      </c>
      <c r="W9" s="4" t="s">
        <v>16</v>
      </c>
      <c r="X9" s="4"/>
      <c r="Y9" s="4"/>
      <c r="Z9" s="4"/>
      <c r="AA9" s="4"/>
      <c r="AB9" s="4"/>
      <c r="AC9" s="4" t="s">
        <v>16</v>
      </c>
      <c r="AD9" s="4" t="s">
        <v>16</v>
      </c>
      <c r="AE9" s="4" t="s">
        <v>16</v>
      </c>
      <c r="AF9" s="4"/>
      <c r="AG9" s="4" t="s">
        <v>15</v>
      </c>
      <c r="AH9" s="5">
        <f>COUNTBLANK(C9:AG9)+AI9</f>
        <v>27</v>
      </c>
      <c r="AI9" s="5">
        <f>COUNTIF(C9:AG9,R31)</f>
        <v>9</v>
      </c>
      <c r="AJ9" s="6">
        <f>ROUNDDOWN((AI9/AH9),3)</f>
        <v>0.33300000000000002</v>
      </c>
      <c r="AK9" s="18">
        <f>TRUNC((AM6/AM8),3)</f>
        <v>0.29499999999999998</v>
      </c>
    </row>
    <row r="10" spans="1:40" x14ac:dyDescent="0.4">
      <c r="A10" s="5"/>
      <c r="B10" s="5" t="s">
        <v>19</v>
      </c>
      <c r="C10" s="4" t="s">
        <v>15</v>
      </c>
      <c r="D10" s="4" t="s">
        <v>15</v>
      </c>
      <c r="E10" s="4" t="s">
        <v>15</v>
      </c>
      <c r="F10" s="4"/>
      <c r="G10" s="4"/>
      <c r="H10" s="4"/>
      <c r="I10" s="4" t="s">
        <v>16</v>
      </c>
      <c r="J10" s="4" t="s">
        <v>16</v>
      </c>
      <c r="K10" s="4"/>
      <c r="L10" s="4"/>
      <c r="M10" s="4"/>
      <c r="N10" s="4"/>
      <c r="O10" s="4"/>
      <c r="P10" s="4" t="s">
        <v>16</v>
      </c>
      <c r="Q10" s="4"/>
      <c r="R10" s="4"/>
      <c r="S10" s="4"/>
      <c r="T10" s="4"/>
      <c r="U10" s="4"/>
      <c r="V10" s="4"/>
      <c r="W10" s="4" t="s">
        <v>16</v>
      </c>
      <c r="X10" s="4" t="s">
        <v>16</v>
      </c>
      <c r="Y10" s="4"/>
      <c r="Z10" s="4"/>
      <c r="AA10" s="4"/>
      <c r="AB10" s="4"/>
      <c r="AC10" s="4"/>
      <c r="AD10" s="4" t="s">
        <v>16</v>
      </c>
      <c r="AE10" s="4" t="s">
        <v>16</v>
      </c>
      <c r="AF10" s="4" t="s">
        <v>16</v>
      </c>
      <c r="AG10" s="4" t="s">
        <v>15</v>
      </c>
      <c r="AH10" s="5">
        <f>COUNTBLANK(C10:AG10)+AI10</f>
        <v>27</v>
      </c>
      <c r="AI10" s="5">
        <f>COUNTIF(C10:AG10,R31)</f>
        <v>8</v>
      </c>
      <c r="AJ10" s="6">
        <f t="shared" ref="AJ10:AJ17" si="0">ROUNDDOWN((AI10/AH10),3)</f>
        <v>0.29599999999999999</v>
      </c>
      <c r="AK10" s="19"/>
    </row>
    <row r="11" spans="1:40" x14ac:dyDescent="0.4">
      <c r="A11" s="5"/>
      <c r="B11" s="5" t="s">
        <v>20</v>
      </c>
      <c r="C11" s="4" t="s">
        <v>15</v>
      </c>
      <c r="D11" s="4" t="s">
        <v>15</v>
      </c>
      <c r="E11" s="4" t="s">
        <v>15</v>
      </c>
      <c r="F11" s="4"/>
      <c r="G11" s="4"/>
      <c r="H11" s="4"/>
      <c r="I11" s="4" t="s">
        <v>16</v>
      </c>
      <c r="J11" s="4"/>
      <c r="K11" s="4"/>
      <c r="L11" s="4"/>
      <c r="M11" s="4"/>
      <c r="N11" s="4"/>
      <c r="O11" s="4"/>
      <c r="P11" s="4" t="s">
        <v>16</v>
      </c>
      <c r="Q11" s="4"/>
      <c r="R11" s="4"/>
      <c r="S11" s="4"/>
      <c r="T11" s="4"/>
      <c r="U11" s="4"/>
      <c r="V11" s="4"/>
      <c r="W11" s="4" t="s">
        <v>16</v>
      </c>
      <c r="X11" s="4"/>
      <c r="Y11" s="4"/>
      <c r="Z11" s="4"/>
      <c r="AA11" s="4"/>
      <c r="AB11" s="4"/>
      <c r="AC11" s="4"/>
      <c r="AD11" s="4" t="s">
        <v>16</v>
      </c>
      <c r="AE11" s="4" t="s">
        <v>16</v>
      </c>
      <c r="AF11" s="4"/>
      <c r="AG11" s="4" t="s">
        <v>15</v>
      </c>
      <c r="AH11" s="5">
        <f t="shared" ref="AH11:AH17" si="1">COUNTBLANK(C11:AG11)+AI11</f>
        <v>27</v>
      </c>
      <c r="AI11" s="5">
        <f>COUNTIF(C11:AG11,R31)</f>
        <v>5</v>
      </c>
      <c r="AJ11" s="6">
        <f t="shared" si="0"/>
        <v>0.185</v>
      </c>
      <c r="AK11" s="19"/>
    </row>
    <row r="12" spans="1:40" x14ac:dyDescent="0.4">
      <c r="A12" s="5" t="s">
        <v>7</v>
      </c>
      <c r="B12" s="5" t="s">
        <v>18</v>
      </c>
      <c r="C12" s="4" t="s">
        <v>15</v>
      </c>
      <c r="D12" s="4" t="s">
        <v>15</v>
      </c>
      <c r="E12" s="4" t="s">
        <v>15</v>
      </c>
      <c r="F12" s="4" t="s">
        <v>15</v>
      </c>
      <c r="G12" s="4" t="s">
        <v>15</v>
      </c>
      <c r="H12" s="4" t="s">
        <v>15</v>
      </c>
      <c r="I12" s="4" t="s">
        <v>15</v>
      </c>
      <c r="J12" s="4" t="s">
        <v>15</v>
      </c>
      <c r="K12" s="4"/>
      <c r="L12" s="4"/>
      <c r="M12" s="4"/>
      <c r="N12" s="4"/>
      <c r="O12" s="4" t="s">
        <v>16</v>
      </c>
      <c r="P12" s="4" t="s">
        <v>16</v>
      </c>
      <c r="Q12" s="4"/>
      <c r="R12" s="4"/>
      <c r="S12" s="4"/>
      <c r="T12" s="4"/>
      <c r="U12" s="4"/>
      <c r="V12" s="4" t="s">
        <v>16</v>
      </c>
      <c r="W12" s="4" t="s">
        <v>16</v>
      </c>
      <c r="X12" s="4"/>
      <c r="Y12" s="4"/>
      <c r="Z12" s="4"/>
      <c r="AA12" s="4"/>
      <c r="AB12" s="4"/>
      <c r="AC12" s="4" t="s">
        <v>16</v>
      </c>
      <c r="AD12" s="4" t="s">
        <v>16</v>
      </c>
      <c r="AE12" s="4"/>
      <c r="AF12" s="4"/>
      <c r="AG12" s="4" t="s">
        <v>15</v>
      </c>
      <c r="AH12" s="5">
        <f t="shared" si="1"/>
        <v>22</v>
      </c>
      <c r="AI12" s="5">
        <f>COUNTIF(C12:AG12,R31)</f>
        <v>6</v>
      </c>
      <c r="AJ12" s="6">
        <f t="shared" si="0"/>
        <v>0.27200000000000002</v>
      </c>
      <c r="AK12" s="19"/>
    </row>
    <row r="13" spans="1:40" x14ac:dyDescent="0.4">
      <c r="A13" s="5"/>
      <c r="B13" s="5" t="s">
        <v>19</v>
      </c>
      <c r="C13" s="4" t="s">
        <v>15</v>
      </c>
      <c r="D13" s="4" t="s">
        <v>15</v>
      </c>
      <c r="E13" s="4" t="s">
        <v>15</v>
      </c>
      <c r="F13" s="4" t="s">
        <v>15</v>
      </c>
      <c r="G13" s="4" t="s">
        <v>15</v>
      </c>
      <c r="H13" s="4" t="s">
        <v>15</v>
      </c>
      <c r="I13" s="4" t="s">
        <v>15</v>
      </c>
      <c r="J13" s="4" t="s">
        <v>15</v>
      </c>
      <c r="K13" s="4"/>
      <c r="L13" s="4"/>
      <c r="M13" s="4"/>
      <c r="N13" s="4"/>
      <c r="O13" s="4"/>
      <c r="P13" s="4" t="s">
        <v>16</v>
      </c>
      <c r="Q13" s="4"/>
      <c r="R13" s="4" t="s">
        <v>16</v>
      </c>
      <c r="S13" s="4"/>
      <c r="T13" s="4"/>
      <c r="U13" s="4"/>
      <c r="V13" s="4"/>
      <c r="W13" s="4" t="s">
        <v>16</v>
      </c>
      <c r="X13" s="4"/>
      <c r="Y13" s="4"/>
      <c r="Z13" s="4"/>
      <c r="AA13" s="4"/>
      <c r="AB13" s="4"/>
      <c r="AC13" s="4"/>
      <c r="AD13" s="4" t="s">
        <v>16</v>
      </c>
      <c r="AE13" s="4" t="s">
        <v>16</v>
      </c>
      <c r="AF13" s="4"/>
      <c r="AG13" s="4" t="s">
        <v>15</v>
      </c>
      <c r="AH13" s="5">
        <f t="shared" si="1"/>
        <v>22</v>
      </c>
      <c r="AI13" s="5">
        <f>COUNTIF(C13:AG13,R31)</f>
        <v>5</v>
      </c>
      <c r="AJ13" s="6">
        <f t="shared" si="0"/>
        <v>0.22700000000000001</v>
      </c>
      <c r="AK13" s="19"/>
    </row>
    <row r="14" spans="1:40" x14ac:dyDescent="0.4">
      <c r="A14" s="5"/>
      <c r="B14" s="5" t="s">
        <v>20</v>
      </c>
      <c r="C14" s="4" t="s">
        <v>15</v>
      </c>
      <c r="D14" s="4" t="s">
        <v>15</v>
      </c>
      <c r="E14" s="4" t="s">
        <v>15</v>
      </c>
      <c r="F14" s="4" t="s">
        <v>15</v>
      </c>
      <c r="G14" s="4" t="s">
        <v>15</v>
      </c>
      <c r="H14" s="4" t="s">
        <v>15</v>
      </c>
      <c r="I14" s="4" t="s">
        <v>15</v>
      </c>
      <c r="J14" s="4" t="s">
        <v>15</v>
      </c>
      <c r="K14" s="4"/>
      <c r="L14" s="4" t="s">
        <v>16</v>
      </c>
      <c r="M14" s="4"/>
      <c r="N14" s="4"/>
      <c r="O14" s="4"/>
      <c r="P14" s="4" t="s">
        <v>16</v>
      </c>
      <c r="Q14" s="4"/>
      <c r="R14" s="4"/>
      <c r="S14" s="4" t="s">
        <v>16</v>
      </c>
      <c r="T14" s="4"/>
      <c r="U14" s="4"/>
      <c r="V14" s="4"/>
      <c r="W14" s="4"/>
      <c r="X14" s="4"/>
      <c r="Y14" s="4"/>
      <c r="Z14" s="4" t="s">
        <v>16</v>
      </c>
      <c r="AA14" s="4"/>
      <c r="AB14" s="4"/>
      <c r="AC14" s="4"/>
      <c r="AD14" s="4" t="s">
        <v>16</v>
      </c>
      <c r="AE14" s="4" t="s">
        <v>16</v>
      </c>
      <c r="AF14" s="4"/>
      <c r="AG14" s="4" t="s">
        <v>15</v>
      </c>
      <c r="AH14" s="5">
        <f t="shared" si="1"/>
        <v>22</v>
      </c>
      <c r="AI14" s="5">
        <f>COUNTIF(C14:AG14,R31)</f>
        <v>6</v>
      </c>
      <c r="AJ14" s="6">
        <f t="shared" si="0"/>
        <v>0.27200000000000002</v>
      </c>
      <c r="AK14" s="19"/>
    </row>
    <row r="15" spans="1:40" x14ac:dyDescent="0.4">
      <c r="A15" s="5"/>
      <c r="B15" s="5" t="s">
        <v>21</v>
      </c>
      <c r="C15" s="4" t="s">
        <v>15</v>
      </c>
      <c r="D15" s="4" t="s">
        <v>15</v>
      </c>
      <c r="E15" s="4" t="s">
        <v>15</v>
      </c>
      <c r="F15" s="4" t="s">
        <v>15</v>
      </c>
      <c r="G15" s="4" t="s">
        <v>15</v>
      </c>
      <c r="H15" s="4" t="s">
        <v>15</v>
      </c>
      <c r="I15" s="4" t="s">
        <v>15</v>
      </c>
      <c r="J15" s="4" t="s">
        <v>15</v>
      </c>
      <c r="K15" s="4"/>
      <c r="L15" s="4"/>
      <c r="M15" s="4"/>
      <c r="N15" s="4"/>
      <c r="O15" s="4" t="s">
        <v>16</v>
      </c>
      <c r="P15" s="4" t="s">
        <v>16</v>
      </c>
      <c r="Q15" s="4" t="s">
        <v>16</v>
      </c>
      <c r="R15" s="4"/>
      <c r="S15" s="4"/>
      <c r="T15" s="4"/>
      <c r="U15" s="4"/>
      <c r="V15" s="4" t="s">
        <v>16</v>
      </c>
      <c r="W15" s="4" t="s">
        <v>16</v>
      </c>
      <c r="X15" s="4" t="s">
        <v>16</v>
      </c>
      <c r="Y15" s="4"/>
      <c r="Z15" s="4"/>
      <c r="AA15" s="4"/>
      <c r="AB15" s="4"/>
      <c r="AC15" s="4" t="s">
        <v>16</v>
      </c>
      <c r="AD15" s="4" t="s">
        <v>16</v>
      </c>
      <c r="AE15" s="4" t="s">
        <v>16</v>
      </c>
      <c r="AF15" s="4"/>
      <c r="AG15" s="4" t="s">
        <v>15</v>
      </c>
      <c r="AH15" s="5">
        <f t="shared" si="1"/>
        <v>22</v>
      </c>
      <c r="AI15" s="5">
        <f>COUNTIF(C15:AG15,R31)</f>
        <v>9</v>
      </c>
      <c r="AJ15" s="6">
        <f t="shared" si="0"/>
        <v>0.40899999999999997</v>
      </c>
      <c r="AK15" s="19"/>
    </row>
    <row r="16" spans="1:40" x14ac:dyDescent="0.4">
      <c r="A16" s="5" t="s">
        <v>8</v>
      </c>
      <c r="B16" s="5" t="s">
        <v>18</v>
      </c>
      <c r="C16" s="4" t="s">
        <v>15</v>
      </c>
      <c r="D16" s="4" t="s">
        <v>15</v>
      </c>
      <c r="E16" s="4" t="s">
        <v>15</v>
      </c>
      <c r="F16" s="4" t="s">
        <v>15</v>
      </c>
      <c r="G16" s="4" t="s">
        <v>15</v>
      </c>
      <c r="H16" s="4" t="s">
        <v>15</v>
      </c>
      <c r="I16" s="4" t="s">
        <v>15</v>
      </c>
      <c r="J16" s="4" t="s">
        <v>15</v>
      </c>
      <c r="K16" s="4" t="s">
        <v>15</v>
      </c>
      <c r="L16" s="4" t="s">
        <v>15</v>
      </c>
      <c r="M16" s="4" t="s">
        <v>15</v>
      </c>
      <c r="N16" s="4" t="s">
        <v>15</v>
      </c>
      <c r="O16" s="4" t="s">
        <v>15</v>
      </c>
      <c r="P16" s="4" t="s">
        <v>15</v>
      </c>
      <c r="Q16" s="4" t="s">
        <v>15</v>
      </c>
      <c r="R16" s="4" t="s">
        <v>15</v>
      </c>
      <c r="S16" s="4" t="s">
        <v>15</v>
      </c>
      <c r="T16" s="4" t="s">
        <v>15</v>
      </c>
      <c r="U16" s="4"/>
      <c r="V16" s="4" t="s">
        <v>16</v>
      </c>
      <c r="W16" s="4" t="s">
        <v>16</v>
      </c>
      <c r="X16" s="4"/>
      <c r="Y16" s="4"/>
      <c r="Z16" s="4"/>
      <c r="AA16" s="4"/>
      <c r="AB16" s="4"/>
      <c r="AC16" s="4" t="s">
        <v>16</v>
      </c>
      <c r="AD16" s="4" t="s">
        <v>16</v>
      </c>
      <c r="AE16" s="4" t="s">
        <v>16</v>
      </c>
      <c r="AF16" s="4"/>
      <c r="AG16" s="4" t="s">
        <v>15</v>
      </c>
      <c r="AH16" s="5">
        <f t="shared" si="1"/>
        <v>12</v>
      </c>
      <c r="AI16" s="5">
        <f>COUNTIF(C16:AG16,R31)</f>
        <v>5</v>
      </c>
      <c r="AJ16" s="6">
        <f t="shared" si="0"/>
        <v>0.41599999999999998</v>
      </c>
      <c r="AK16" s="19"/>
    </row>
    <row r="17" spans="1:37" x14ac:dyDescent="0.4">
      <c r="A17" s="5"/>
      <c r="B17" s="5" t="s">
        <v>19</v>
      </c>
      <c r="C17" s="4" t="s">
        <v>15</v>
      </c>
      <c r="D17" s="4" t="s">
        <v>15</v>
      </c>
      <c r="E17" s="4" t="s">
        <v>15</v>
      </c>
      <c r="F17" s="4" t="s">
        <v>15</v>
      </c>
      <c r="G17" s="4" t="s">
        <v>15</v>
      </c>
      <c r="H17" s="4" t="s">
        <v>15</v>
      </c>
      <c r="I17" s="4" t="s">
        <v>15</v>
      </c>
      <c r="J17" s="4" t="s">
        <v>15</v>
      </c>
      <c r="K17" s="4" t="s">
        <v>15</v>
      </c>
      <c r="L17" s="4" t="s">
        <v>15</v>
      </c>
      <c r="M17" s="4" t="s">
        <v>15</v>
      </c>
      <c r="N17" s="4" t="s">
        <v>15</v>
      </c>
      <c r="O17" s="4" t="s">
        <v>15</v>
      </c>
      <c r="P17" s="4" t="s">
        <v>15</v>
      </c>
      <c r="Q17" s="4" t="s">
        <v>15</v>
      </c>
      <c r="R17" s="4" t="s">
        <v>15</v>
      </c>
      <c r="S17" s="4" t="s">
        <v>15</v>
      </c>
      <c r="T17" s="4" t="s">
        <v>15</v>
      </c>
      <c r="U17" s="4"/>
      <c r="V17" s="4"/>
      <c r="W17" s="4" t="s">
        <v>16</v>
      </c>
      <c r="X17" s="4"/>
      <c r="Y17" s="4"/>
      <c r="Z17" s="4"/>
      <c r="AA17" s="4"/>
      <c r="AB17" s="4"/>
      <c r="AC17" s="4"/>
      <c r="AD17" s="4" t="s">
        <v>16</v>
      </c>
      <c r="AE17" s="4" t="s">
        <v>16</v>
      </c>
      <c r="AF17" s="4"/>
      <c r="AG17" s="4" t="s">
        <v>15</v>
      </c>
      <c r="AH17" s="5">
        <f t="shared" si="1"/>
        <v>12</v>
      </c>
      <c r="AI17" s="5">
        <f>COUNTIF(C17:AG17,R31)</f>
        <v>3</v>
      </c>
      <c r="AJ17" s="6">
        <f t="shared" si="0"/>
        <v>0.25</v>
      </c>
      <c r="AK17" s="19"/>
    </row>
    <row r="18" spans="1:37" x14ac:dyDescent="0.4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/>
      <c r="AI18" s="5"/>
      <c r="AJ18" s="6"/>
      <c r="AK18" s="19"/>
    </row>
    <row r="19" spans="1:37" x14ac:dyDescent="0.4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5"/>
      <c r="AI19" s="5"/>
      <c r="AJ19" s="6"/>
      <c r="AK19" s="19"/>
    </row>
    <row r="20" spans="1:37" x14ac:dyDescent="0.4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/>
      <c r="AI20" s="5"/>
      <c r="AJ20" s="6"/>
      <c r="AK20" s="19"/>
    </row>
    <row r="21" spans="1:37" x14ac:dyDescent="0.4">
      <c r="A21" s="5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5"/>
      <c r="AI21" s="5"/>
      <c r="AJ21" s="6"/>
      <c r="AK21" s="19"/>
    </row>
    <row r="22" spans="1:37" x14ac:dyDescent="0.4">
      <c r="A22" s="5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5"/>
      <c r="AI22" s="5"/>
      <c r="AJ22" s="6"/>
      <c r="AK22" s="19"/>
    </row>
    <row r="23" spans="1:37" x14ac:dyDescent="0.4">
      <c r="A23" s="5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5"/>
      <c r="AI23" s="5"/>
      <c r="AJ23" s="6"/>
      <c r="AK23" s="19"/>
    </row>
    <row r="24" spans="1:37" x14ac:dyDescent="0.4">
      <c r="A24" s="5"/>
      <c r="B24" s="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5"/>
      <c r="AI24" s="5"/>
      <c r="AJ24" s="6"/>
      <c r="AK24" s="19"/>
    </row>
    <row r="25" spans="1:37" x14ac:dyDescent="0.4">
      <c r="A25" s="5"/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5"/>
      <c r="AI25" s="5"/>
      <c r="AJ25" s="6"/>
      <c r="AK25" s="19"/>
    </row>
    <row r="26" spans="1:37" x14ac:dyDescent="0.4">
      <c r="A26" s="5"/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5"/>
      <c r="AI26" s="5"/>
      <c r="AJ26" s="6"/>
      <c r="AK26" s="19"/>
    </row>
    <row r="27" spans="1:37" x14ac:dyDescent="0.4">
      <c r="A27" s="5"/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5"/>
      <c r="AI27" s="5"/>
      <c r="AJ27" s="6"/>
      <c r="AK27" s="19"/>
    </row>
    <row r="28" spans="1:37" x14ac:dyDescent="0.4">
      <c r="A28" s="5"/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5"/>
      <c r="AI28" s="5"/>
      <c r="AJ28" s="6"/>
      <c r="AK28" s="20"/>
    </row>
    <row r="30" spans="1:37" x14ac:dyDescent="0.4">
      <c r="A30" s="3" t="s">
        <v>29</v>
      </c>
      <c r="O30" s="15" t="s">
        <v>34</v>
      </c>
      <c r="P30" s="16"/>
      <c r="Q30" s="16"/>
      <c r="R30" s="16"/>
      <c r="S30" s="16"/>
      <c r="T30" s="17"/>
    </row>
    <row r="31" spans="1:37" x14ac:dyDescent="0.4">
      <c r="A31" s="3" t="s">
        <v>30</v>
      </c>
      <c r="O31" s="10" t="s">
        <v>24</v>
      </c>
      <c r="P31" s="10"/>
      <c r="Q31" s="10"/>
      <c r="R31" s="10" t="s">
        <v>17</v>
      </c>
      <c r="S31" s="10"/>
      <c r="T31" s="10"/>
    </row>
    <row r="32" spans="1:37" x14ac:dyDescent="0.4">
      <c r="A32" s="3" t="s">
        <v>31</v>
      </c>
      <c r="O32" s="10" t="s">
        <v>26</v>
      </c>
      <c r="P32" s="10"/>
      <c r="Q32" s="10"/>
      <c r="R32" s="10"/>
      <c r="S32" s="10"/>
      <c r="T32" s="10"/>
      <c r="AB32" s="3" t="s">
        <v>22</v>
      </c>
    </row>
    <row r="33" spans="1:36" x14ac:dyDescent="0.4">
      <c r="A33" s="3" t="s">
        <v>32</v>
      </c>
      <c r="O33" s="10" t="s">
        <v>25</v>
      </c>
      <c r="P33" s="10"/>
      <c r="Q33" s="10"/>
      <c r="R33" s="10" t="s">
        <v>15</v>
      </c>
      <c r="S33" s="10"/>
      <c r="T33" s="10"/>
      <c r="AB33" s="7" t="s">
        <v>23</v>
      </c>
      <c r="AC33" s="8"/>
      <c r="AD33" s="8"/>
      <c r="AE33" s="8"/>
      <c r="AF33" s="8"/>
      <c r="AG33" s="8"/>
      <c r="AH33" s="8"/>
      <c r="AI33" s="8"/>
      <c r="AJ33" s="8"/>
    </row>
    <row r="34" spans="1:36" x14ac:dyDescent="0.4">
      <c r="A34" s="3" t="s">
        <v>33</v>
      </c>
    </row>
  </sheetData>
  <mergeCells count="23">
    <mergeCell ref="O30:T30"/>
    <mergeCell ref="R33:T33"/>
    <mergeCell ref="AK6:AK8"/>
    <mergeCell ref="AK9:AK28"/>
    <mergeCell ref="B3:C3"/>
    <mergeCell ref="B4:C4"/>
    <mergeCell ref="B6:B8"/>
    <mergeCell ref="R32:T32"/>
    <mergeCell ref="R31:T31"/>
    <mergeCell ref="O31:Q31"/>
    <mergeCell ref="O32:Q32"/>
    <mergeCell ref="O33:Q33"/>
    <mergeCell ref="AM5:AN5"/>
    <mergeCell ref="AM6:AN6"/>
    <mergeCell ref="AM7:AN7"/>
    <mergeCell ref="AM8:AN8"/>
    <mergeCell ref="C6:AG7"/>
    <mergeCell ref="A1:AK1"/>
    <mergeCell ref="A6:A8"/>
    <mergeCell ref="AH6:AJ6"/>
    <mergeCell ref="AH7:AH8"/>
    <mergeCell ref="AI7:AI8"/>
    <mergeCell ref="AJ7:AJ8"/>
  </mergeCells>
  <phoneticPr fontId="2"/>
  <dataValidations count="1">
    <dataValidation type="list" allowBlank="1" showInputMessage="1" showErrorMessage="1" sqref="C9:AG28">
      <formula1>"－,〇"</formula1>
    </dataValidation>
  </dataValidations>
  <pageMargins left="0.7" right="0.7" top="0.75" bottom="0.75" header="0.3" footer="0.3"/>
  <pageSetup paperSize="9" scale="49" orientation="landscape" r:id="rId1"/>
  <colBreaks count="1" manualBreakCount="1">
    <brk id="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325988</dc:creator>
  <cp:lastModifiedBy>156493</cp:lastModifiedBy>
  <cp:lastPrinted>2026-03-10T08:14:48Z</cp:lastPrinted>
  <dcterms:created xsi:type="dcterms:W3CDTF">2024-05-15T04:10:51Z</dcterms:created>
  <dcterms:modified xsi:type="dcterms:W3CDTF">2026-03-16T10:08:20Z</dcterms:modified>
</cp:coreProperties>
</file>