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1\1G002_KANKYOHOZEN\専用\水質・地質班\02.工場排水規制\04 測定結果報告\"/>
    </mc:Choice>
  </mc:AlternateContent>
  <bookViews>
    <workbookView xWindow="0" yWindow="0" windowWidth="19260" windowHeight="10830"/>
  </bookViews>
  <sheets>
    <sheet name="月別汚濁負荷量【様式9まとめ】" sheetId="1" r:id="rId1"/>
    <sheet name="負荷量記録【様式9】" sheetId="2" r:id="rId2"/>
    <sheet name="【記入例】月別まとめ" sheetId="5" r:id="rId3"/>
    <sheet name="【記入例】記録" sheetId="4" r:id="rId4"/>
  </sheets>
  <definedNames>
    <definedName name="_xlnm.Print_Area" localSheetId="3">【記入例】記録!$A$7:$H$33</definedName>
    <definedName name="_xlnm.Print_Area" localSheetId="2">【記入例】月別まとめ!$A$6:$J$32</definedName>
    <definedName name="_xlnm.Print_Area" localSheetId="0">月別汚濁負荷量【様式9まとめ】!$A$6:$J$32</definedName>
    <definedName name="_xlnm.Print_Area" localSheetId="1">負荷量記録【様式9】!$A$7:$H$463</definedName>
    <definedName name="_xlnm.Print_Titles" localSheetId="3">【記入例】記録!$1:$7</definedName>
    <definedName name="_xlnm.Print_Titles" localSheetId="2">【記入例】月別まとめ!$1:$5</definedName>
    <definedName name="_xlnm.Print_Titles" localSheetId="0">月別汚濁負荷量【様式9まとめ】!$1:$5</definedName>
    <definedName name="_xlnm.Print_Titles" localSheetId="1">負荷量記録【様式9】!$1:$7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B5" i="4"/>
  <c r="F5" i="2"/>
  <c r="B5" i="2"/>
  <c r="B49" i="1" l="1"/>
  <c r="B49" i="5"/>
  <c r="H6" i="2"/>
  <c r="G6" i="2"/>
  <c r="F6" i="2"/>
  <c r="H6" i="4"/>
  <c r="G6" i="4"/>
  <c r="F6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9" i="4"/>
  <c r="G9" i="4"/>
  <c r="G49" i="5" s="1"/>
  <c r="F9" i="4"/>
  <c r="H8" i="4"/>
  <c r="G8" i="4"/>
  <c r="F8" i="4"/>
  <c r="F9" i="2"/>
  <c r="F10" i="2"/>
  <c r="F11" i="2"/>
  <c r="F49" i="5" l="1"/>
  <c r="Q20" i="5" s="1"/>
  <c r="R20" i="5" s="1"/>
  <c r="B20" i="5" s="1"/>
  <c r="H49" i="5"/>
  <c r="B3" i="4"/>
  <c r="B2" i="4"/>
  <c r="B1" i="4"/>
  <c r="B4" i="5"/>
  <c r="B4" i="4" s="1"/>
  <c r="J3" i="5"/>
  <c r="J2" i="5"/>
  <c r="J1" i="5"/>
  <c r="H463" i="2"/>
  <c r="G463" i="2"/>
  <c r="F463" i="2"/>
  <c r="H462" i="2"/>
  <c r="G462" i="2"/>
  <c r="F462" i="2"/>
  <c r="H461" i="2"/>
  <c r="G461" i="2"/>
  <c r="F461" i="2"/>
  <c r="H460" i="2"/>
  <c r="G460" i="2"/>
  <c r="F460" i="2"/>
  <c r="H459" i="2"/>
  <c r="G459" i="2"/>
  <c r="F459" i="2"/>
  <c r="H458" i="2"/>
  <c r="G458" i="2"/>
  <c r="F458" i="2"/>
  <c r="H457" i="2"/>
  <c r="G457" i="2"/>
  <c r="F457" i="2"/>
  <c r="H456" i="2"/>
  <c r="G456" i="2"/>
  <c r="F456" i="2"/>
  <c r="H455" i="2"/>
  <c r="G455" i="2"/>
  <c r="F455" i="2"/>
  <c r="H454" i="2"/>
  <c r="G454" i="2"/>
  <c r="F454" i="2"/>
  <c r="H453" i="2"/>
  <c r="G453" i="2"/>
  <c r="F453" i="2"/>
  <c r="H452" i="2"/>
  <c r="G452" i="2"/>
  <c r="F452" i="2"/>
  <c r="H451" i="2"/>
  <c r="G451" i="2"/>
  <c r="F451" i="2"/>
  <c r="H450" i="2"/>
  <c r="G450" i="2"/>
  <c r="F450" i="2"/>
  <c r="H449" i="2"/>
  <c r="G449" i="2"/>
  <c r="F449" i="2"/>
  <c r="H448" i="2"/>
  <c r="G448" i="2"/>
  <c r="F448" i="2"/>
  <c r="H447" i="2"/>
  <c r="G447" i="2"/>
  <c r="F447" i="2"/>
  <c r="H446" i="2"/>
  <c r="G446" i="2"/>
  <c r="F446" i="2"/>
  <c r="H445" i="2"/>
  <c r="G445" i="2"/>
  <c r="F445" i="2"/>
  <c r="H444" i="2"/>
  <c r="G444" i="2"/>
  <c r="F444" i="2"/>
  <c r="H443" i="2"/>
  <c r="G443" i="2"/>
  <c r="F443" i="2"/>
  <c r="H442" i="2"/>
  <c r="G442" i="2"/>
  <c r="F442" i="2"/>
  <c r="H441" i="2"/>
  <c r="G441" i="2"/>
  <c r="F441" i="2"/>
  <c r="H440" i="2"/>
  <c r="G440" i="2"/>
  <c r="F440" i="2"/>
  <c r="H439" i="2"/>
  <c r="G439" i="2"/>
  <c r="F439" i="2"/>
  <c r="H438" i="2"/>
  <c r="G438" i="2"/>
  <c r="F438" i="2"/>
  <c r="H437" i="2"/>
  <c r="G437" i="2"/>
  <c r="F437" i="2"/>
  <c r="H436" i="2"/>
  <c r="G436" i="2"/>
  <c r="F436" i="2"/>
  <c r="H435" i="2"/>
  <c r="G435" i="2"/>
  <c r="F435" i="2"/>
  <c r="H434" i="2"/>
  <c r="G434" i="2"/>
  <c r="F434" i="2"/>
  <c r="H433" i="2"/>
  <c r="G433" i="2"/>
  <c r="F433" i="2"/>
  <c r="H432" i="2"/>
  <c r="G432" i="2"/>
  <c r="F432" i="2"/>
  <c r="H431" i="2"/>
  <c r="G431" i="2"/>
  <c r="F431" i="2"/>
  <c r="H430" i="2"/>
  <c r="G430" i="2"/>
  <c r="F430" i="2"/>
  <c r="H429" i="2"/>
  <c r="G429" i="2"/>
  <c r="F429" i="2"/>
  <c r="H428" i="2"/>
  <c r="G428" i="2"/>
  <c r="F428" i="2"/>
  <c r="H427" i="2"/>
  <c r="G427" i="2"/>
  <c r="F427" i="2"/>
  <c r="H426" i="2"/>
  <c r="G426" i="2"/>
  <c r="F426" i="2"/>
  <c r="H425" i="2"/>
  <c r="G425" i="2"/>
  <c r="F425" i="2"/>
  <c r="H424" i="2"/>
  <c r="G424" i="2"/>
  <c r="F424" i="2"/>
  <c r="H423" i="2"/>
  <c r="G423" i="2"/>
  <c r="F423" i="2"/>
  <c r="H422" i="2"/>
  <c r="G422" i="2"/>
  <c r="F422" i="2"/>
  <c r="H421" i="2"/>
  <c r="G421" i="2"/>
  <c r="F421" i="2"/>
  <c r="H420" i="2"/>
  <c r="G420" i="2"/>
  <c r="F420" i="2"/>
  <c r="H419" i="2"/>
  <c r="G419" i="2"/>
  <c r="F419" i="2"/>
  <c r="H418" i="2"/>
  <c r="G418" i="2"/>
  <c r="F418" i="2"/>
  <c r="H417" i="2"/>
  <c r="G417" i="2"/>
  <c r="F417" i="2"/>
  <c r="H416" i="2"/>
  <c r="G416" i="2"/>
  <c r="F416" i="2"/>
  <c r="H415" i="2"/>
  <c r="G415" i="2"/>
  <c r="F415" i="2"/>
  <c r="H414" i="2"/>
  <c r="G414" i="2"/>
  <c r="F414" i="2"/>
  <c r="H413" i="2"/>
  <c r="G413" i="2"/>
  <c r="F413" i="2"/>
  <c r="H412" i="2"/>
  <c r="G412" i="2"/>
  <c r="F412" i="2"/>
  <c r="H411" i="2"/>
  <c r="G411" i="2"/>
  <c r="F411" i="2"/>
  <c r="H410" i="2"/>
  <c r="G410" i="2"/>
  <c r="F410" i="2"/>
  <c r="H409" i="2"/>
  <c r="G409" i="2"/>
  <c r="F409" i="2"/>
  <c r="H408" i="2"/>
  <c r="G408" i="2"/>
  <c r="F408" i="2"/>
  <c r="H407" i="2"/>
  <c r="G407" i="2"/>
  <c r="F407" i="2"/>
  <c r="H406" i="2"/>
  <c r="G406" i="2"/>
  <c r="F406" i="2"/>
  <c r="H405" i="2"/>
  <c r="G405" i="2"/>
  <c r="F405" i="2"/>
  <c r="H404" i="2"/>
  <c r="G404" i="2"/>
  <c r="F404" i="2"/>
  <c r="H403" i="2"/>
  <c r="G403" i="2"/>
  <c r="F403" i="2"/>
  <c r="H402" i="2"/>
  <c r="G402" i="2"/>
  <c r="F402" i="2"/>
  <c r="H401" i="2"/>
  <c r="G401" i="2"/>
  <c r="F401" i="2"/>
  <c r="H400" i="2"/>
  <c r="G400" i="2"/>
  <c r="F400" i="2"/>
  <c r="H399" i="2"/>
  <c r="G399" i="2"/>
  <c r="F399" i="2"/>
  <c r="H398" i="2"/>
  <c r="G398" i="2"/>
  <c r="F398" i="2"/>
  <c r="H397" i="2"/>
  <c r="G397" i="2"/>
  <c r="F397" i="2"/>
  <c r="H396" i="2"/>
  <c r="G396" i="2"/>
  <c r="F396" i="2"/>
  <c r="H395" i="2"/>
  <c r="G395" i="2"/>
  <c r="F395" i="2"/>
  <c r="H394" i="2"/>
  <c r="G394" i="2"/>
  <c r="F394" i="2"/>
  <c r="H393" i="2"/>
  <c r="G393" i="2"/>
  <c r="F393" i="2"/>
  <c r="H392" i="2"/>
  <c r="G392" i="2"/>
  <c r="F392" i="2"/>
  <c r="H391" i="2"/>
  <c r="G391" i="2"/>
  <c r="F391" i="2"/>
  <c r="H390" i="2"/>
  <c r="G390" i="2"/>
  <c r="F390" i="2"/>
  <c r="H389" i="2"/>
  <c r="G389" i="2"/>
  <c r="F389" i="2"/>
  <c r="H388" i="2"/>
  <c r="G388" i="2"/>
  <c r="F388" i="2"/>
  <c r="H387" i="2"/>
  <c r="G387" i="2"/>
  <c r="F387" i="2"/>
  <c r="H386" i="2"/>
  <c r="G386" i="2"/>
  <c r="F386" i="2"/>
  <c r="H385" i="2"/>
  <c r="G385" i="2"/>
  <c r="F385" i="2"/>
  <c r="H384" i="2"/>
  <c r="G384" i="2"/>
  <c r="F384" i="2"/>
  <c r="H383" i="2"/>
  <c r="G383" i="2"/>
  <c r="F383" i="2"/>
  <c r="H382" i="2"/>
  <c r="G382" i="2"/>
  <c r="F382" i="2"/>
  <c r="H381" i="2"/>
  <c r="G381" i="2"/>
  <c r="F381" i="2"/>
  <c r="H380" i="2"/>
  <c r="G380" i="2"/>
  <c r="F380" i="2"/>
  <c r="H379" i="2"/>
  <c r="G379" i="2"/>
  <c r="F379" i="2"/>
  <c r="H378" i="2"/>
  <c r="G378" i="2"/>
  <c r="F378" i="2"/>
  <c r="H377" i="2"/>
  <c r="G377" i="2"/>
  <c r="F377" i="2"/>
  <c r="H376" i="2"/>
  <c r="G376" i="2"/>
  <c r="F376" i="2"/>
  <c r="H375" i="2"/>
  <c r="G375" i="2"/>
  <c r="F375" i="2"/>
  <c r="H374" i="2"/>
  <c r="G374" i="2"/>
  <c r="F374" i="2"/>
  <c r="H373" i="2"/>
  <c r="G373" i="2"/>
  <c r="F373" i="2"/>
  <c r="H372" i="2"/>
  <c r="G372" i="2"/>
  <c r="F372" i="2"/>
  <c r="H371" i="2"/>
  <c r="G371" i="2"/>
  <c r="F371" i="2"/>
  <c r="H370" i="2"/>
  <c r="G370" i="2"/>
  <c r="F370" i="2"/>
  <c r="H369" i="2"/>
  <c r="G369" i="2"/>
  <c r="F369" i="2"/>
  <c r="H368" i="2"/>
  <c r="G368" i="2"/>
  <c r="F368" i="2"/>
  <c r="H367" i="2"/>
  <c r="G367" i="2"/>
  <c r="F367" i="2"/>
  <c r="H366" i="2"/>
  <c r="G366" i="2"/>
  <c r="F366" i="2"/>
  <c r="H365" i="2"/>
  <c r="G365" i="2"/>
  <c r="F365" i="2"/>
  <c r="H364" i="2"/>
  <c r="G364" i="2"/>
  <c r="F364" i="2"/>
  <c r="H363" i="2"/>
  <c r="G363" i="2"/>
  <c r="F363" i="2"/>
  <c r="H362" i="2"/>
  <c r="G362" i="2"/>
  <c r="F362" i="2"/>
  <c r="H361" i="2"/>
  <c r="G361" i="2"/>
  <c r="F361" i="2"/>
  <c r="H360" i="2"/>
  <c r="G360" i="2"/>
  <c r="F360" i="2"/>
  <c r="H359" i="2"/>
  <c r="G359" i="2"/>
  <c r="F359" i="2"/>
  <c r="H358" i="2"/>
  <c r="G358" i="2"/>
  <c r="F358" i="2"/>
  <c r="H357" i="2"/>
  <c r="G357" i="2"/>
  <c r="F357" i="2"/>
  <c r="H356" i="2"/>
  <c r="G356" i="2"/>
  <c r="F356" i="2"/>
  <c r="H355" i="2"/>
  <c r="G355" i="2"/>
  <c r="F355" i="2"/>
  <c r="H354" i="2"/>
  <c r="G354" i="2"/>
  <c r="F354" i="2"/>
  <c r="H353" i="2"/>
  <c r="G353" i="2"/>
  <c r="F353" i="2"/>
  <c r="H352" i="2"/>
  <c r="G352" i="2"/>
  <c r="F352" i="2"/>
  <c r="H351" i="2"/>
  <c r="G351" i="2"/>
  <c r="F351" i="2"/>
  <c r="H350" i="2"/>
  <c r="G350" i="2"/>
  <c r="F350" i="2"/>
  <c r="H349" i="2"/>
  <c r="G349" i="2"/>
  <c r="F349" i="2"/>
  <c r="H348" i="2"/>
  <c r="G348" i="2"/>
  <c r="F348" i="2"/>
  <c r="H347" i="2"/>
  <c r="G347" i="2"/>
  <c r="F347" i="2"/>
  <c r="H346" i="2"/>
  <c r="G346" i="2"/>
  <c r="F346" i="2"/>
  <c r="H345" i="2"/>
  <c r="G345" i="2"/>
  <c r="F345" i="2"/>
  <c r="H344" i="2"/>
  <c r="G344" i="2"/>
  <c r="F344" i="2"/>
  <c r="H343" i="2"/>
  <c r="G343" i="2"/>
  <c r="F343" i="2"/>
  <c r="H342" i="2"/>
  <c r="G342" i="2"/>
  <c r="F342" i="2"/>
  <c r="H341" i="2"/>
  <c r="G341" i="2"/>
  <c r="F341" i="2"/>
  <c r="H340" i="2"/>
  <c r="G340" i="2"/>
  <c r="F340" i="2"/>
  <c r="H339" i="2"/>
  <c r="G339" i="2"/>
  <c r="F339" i="2"/>
  <c r="H338" i="2"/>
  <c r="G338" i="2"/>
  <c r="F338" i="2"/>
  <c r="H337" i="2"/>
  <c r="G337" i="2"/>
  <c r="F337" i="2"/>
  <c r="H336" i="2"/>
  <c r="G336" i="2"/>
  <c r="F336" i="2"/>
  <c r="H335" i="2"/>
  <c r="G335" i="2"/>
  <c r="F335" i="2"/>
  <c r="H334" i="2"/>
  <c r="G334" i="2"/>
  <c r="F334" i="2"/>
  <c r="H333" i="2"/>
  <c r="G333" i="2"/>
  <c r="F333" i="2"/>
  <c r="H332" i="2"/>
  <c r="G332" i="2"/>
  <c r="F332" i="2"/>
  <c r="H331" i="2"/>
  <c r="G331" i="2"/>
  <c r="F331" i="2"/>
  <c r="H330" i="2"/>
  <c r="G330" i="2"/>
  <c r="F330" i="2"/>
  <c r="H329" i="2"/>
  <c r="G329" i="2"/>
  <c r="F329" i="2"/>
  <c r="H328" i="2"/>
  <c r="G328" i="2"/>
  <c r="F328" i="2"/>
  <c r="H327" i="2"/>
  <c r="G327" i="2"/>
  <c r="F327" i="2"/>
  <c r="H326" i="2"/>
  <c r="G326" i="2"/>
  <c r="F326" i="2"/>
  <c r="H325" i="2"/>
  <c r="G325" i="2"/>
  <c r="F325" i="2"/>
  <c r="H324" i="2"/>
  <c r="G324" i="2"/>
  <c r="F324" i="2"/>
  <c r="H323" i="2"/>
  <c r="G323" i="2"/>
  <c r="F323" i="2"/>
  <c r="H322" i="2"/>
  <c r="G322" i="2"/>
  <c r="F322" i="2"/>
  <c r="H321" i="2"/>
  <c r="G321" i="2"/>
  <c r="F321" i="2"/>
  <c r="H320" i="2"/>
  <c r="G320" i="2"/>
  <c r="F320" i="2"/>
  <c r="H319" i="2"/>
  <c r="G319" i="2"/>
  <c r="F319" i="2"/>
  <c r="H318" i="2"/>
  <c r="G318" i="2"/>
  <c r="F318" i="2"/>
  <c r="H317" i="2"/>
  <c r="G317" i="2"/>
  <c r="F317" i="2"/>
  <c r="H316" i="2"/>
  <c r="G316" i="2"/>
  <c r="F316" i="2"/>
  <c r="H315" i="2"/>
  <c r="G315" i="2"/>
  <c r="F315" i="2"/>
  <c r="H314" i="2"/>
  <c r="G314" i="2"/>
  <c r="F314" i="2"/>
  <c r="H313" i="2"/>
  <c r="G313" i="2"/>
  <c r="F313" i="2"/>
  <c r="H312" i="2"/>
  <c r="G312" i="2"/>
  <c r="F312" i="2"/>
  <c r="H311" i="2"/>
  <c r="G311" i="2"/>
  <c r="F311" i="2"/>
  <c r="H310" i="2"/>
  <c r="G310" i="2"/>
  <c r="F310" i="2"/>
  <c r="H309" i="2"/>
  <c r="G309" i="2"/>
  <c r="F309" i="2"/>
  <c r="H308" i="2"/>
  <c r="G308" i="2"/>
  <c r="F308" i="2"/>
  <c r="H307" i="2"/>
  <c r="G307" i="2"/>
  <c r="F307" i="2"/>
  <c r="H306" i="2"/>
  <c r="G306" i="2"/>
  <c r="F306" i="2"/>
  <c r="H305" i="2"/>
  <c r="G305" i="2"/>
  <c r="F305" i="2"/>
  <c r="H304" i="2"/>
  <c r="G304" i="2"/>
  <c r="F304" i="2"/>
  <c r="H303" i="2"/>
  <c r="G303" i="2"/>
  <c r="F303" i="2"/>
  <c r="H302" i="2"/>
  <c r="G302" i="2"/>
  <c r="F302" i="2"/>
  <c r="H301" i="2"/>
  <c r="G301" i="2"/>
  <c r="F301" i="2"/>
  <c r="H300" i="2"/>
  <c r="G300" i="2"/>
  <c r="F300" i="2"/>
  <c r="H299" i="2"/>
  <c r="G299" i="2"/>
  <c r="F299" i="2"/>
  <c r="H298" i="2"/>
  <c r="G298" i="2"/>
  <c r="F298" i="2"/>
  <c r="H297" i="2"/>
  <c r="G297" i="2"/>
  <c r="F297" i="2"/>
  <c r="H296" i="2"/>
  <c r="G296" i="2"/>
  <c r="F296" i="2"/>
  <c r="H295" i="2"/>
  <c r="G295" i="2"/>
  <c r="F295" i="2"/>
  <c r="H294" i="2"/>
  <c r="G294" i="2"/>
  <c r="F294" i="2"/>
  <c r="H293" i="2"/>
  <c r="G293" i="2"/>
  <c r="F293" i="2"/>
  <c r="H292" i="2"/>
  <c r="G292" i="2"/>
  <c r="F292" i="2"/>
  <c r="H291" i="2"/>
  <c r="G291" i="2"/>
  <c r="F291" i="2"/>
  <c r="H290" i="2"/>
  <c r="G290" i="2"/>
  <c r="F290" i="2"/>
  <c r="H289" i="2"/>
  <c r="G289" i="2"/>
  <c r="F289" i="2"/>
  <c r="H288" i="2"/>
  <c r="G288" i="2"/>
  <c r="F288" i="2"/>
  <c r="H287" i="2"/>
  <c r="G287" i="2"/>
  <c r="F287" i="2"/>
  <c r="H286" i="2"/>
  <c r="G286" i="2"/>
  <c r="F286" i="2"/>
  <c r="H285" i="2"/>
  <c r="G285" i="2"/>
  <c r="F285" i="2"/>
  <c r="H284" i="2"/>
  <c r="G284" i="2"/>
  <c r="F284" i="2"/>
  <c r="H283" i="2"/>
  <c r="G283" i="2"/>
  <c r="F283" i="2"/>
  <c r="H282" i="2"/>
  <c r="G282" i="2"/>
  <c r="F282" i="2"/>
  <c r="H281" i="2"/>
  <c r="G281" i="2"/>
  <c r="F281" i="2"/>
  <c r="H280" i="2"/>
  <c r="G280" i="2"/>
  <c r="F280" i="2"/>
  <c r="H279" i="2"/>
  <c r="G279" i="2"/>
  <c r="F279" i="2"/>
  <c r="H278" i="2"/>
  <c r="G278" i="2"/>
  <c r="F278" i="2"/>
  <c r="H277" i="2"/>
  <c r="G277" i="2"/>
  <c r="F277" i="2"/>
  <c r="H276" i="2"/>
  <c r="G276" i="2"/>
  <c r="F276" i="2"/>
  <c r="H275" i="2"/>
  <c r="G275" i="2"/>
  <c r="F275" i="2"/>
  <c r="H274" i="2"/>
  <c r="G274" i="2"/>
  <c r="F274" i="2"/>
  <c r="H273" i="2"/>
  <c r="G273" i="2"/>
  <c r="F273" i="2"/>
  <c r="H272" i="2"/>
  <c r="G272" i="2"/>
  <c r="F272" i="2"/>
  <c r="H271" i="2"/>
  <c r="G271" i="2"/>
  <c r="F271" i="2"/>
  <c r="H270" i="2"/>
  <c r="G270" i="2"/>
  <c r="F270" i="2"/>
  <c r="H269" i="2"/>
  <c r="G269" i="2"/>
  <c r="F269" i="2"/>
  <c r="H268" i="2"/>
  <c r="G268" i="2"/>
  <c r="F268" i="2"/>
  <c r="H267" i="2"/>
  <c r="G267" i="2"/>
  <c r="F267" i="2"/>
  <c r="H266" i="2"/>
  <c r="G266" i="2"/>
  <c r="F266" i="2"/>
  <c r="H265" i="2"/>
  <c r="G265" i="2"/>
  <c r="F265" i="2"/>
  <c r="H264" i="2"/>
  <c r="G264" i="2"/>
  <c r="F264" i="2"/>
  <c r="H263" i="2"/>
  <c r="G263" i="2"/>
  <c r="F263" i="2"/>
  <c r="H262" i="2"/>
  <c r="G262" i="2"/>
  <c r="F262" i="2"/>
  <c r="H261" i="2"/>
  <c r="G261" i="2"/>
  <c r="F261" i="2"/>
  <c r="H260" i="2"/>
  <c r="G260" i="2"/>
  <c r="F260" i="2"/>
  <c r="H259" i="2"/>
  <c r="G259" i="2"/>
  <c r="F259" i="2"/>
  <c r="H258" i="2"/>
  <c r="G258" i="2"/>
  <c r="F258" i="2"/>
  <c r="H257" i="2"/>
  <c r="G257" i="2"/>
  <c r="F257" i="2"/>
  <c r="H256" i="2"/>
  <c r="G256" i="2"/>
  <c r="F256" i="2"/>
  <c r="H255" i="2"/>
  <c r="G255" i="2"/>
  <c r="F255" i="2"/>
  <c r="H254" i="2"/>
  <c r="G254" i="2"/>
  <c r="F254" i="2"/>
  <c r="H253" i="2"/>
  <c r="G253" i="2"/>
  <c r="F253" i="2"/>
  <c r="H252" i="2"/>
  <c r="G252" i="2"/>
  <c r="F252" i="2"/>
  <c r="H251" i="2"/>
  <c r="G251" i="2"/>
  <c r="F251" i="2"/>
  <c r="H250" i="2"/>
  <c r="G250" i="2"/>
  <c r="F250" i="2"/>
  <c r="H249" i="2"/>
  <c r="G249" i="2"/>
  <c r="F249" i="2"/>
  <c r="H248" i="2"/>
  <c r="G248" i="2"/>
  <c r="F248" i="2"/>
  <c r="H247" i="2"/>
  <c r="G247" i="2"/>
  <c r="F247" i="2"/>
  <c r="H246" i="2"/>
  <c r="G246" i="2"/>
  <c r="F246" i="2"/>
  <c r="H245" i="2"/>
  <c r="G245" i="2"/>
  <c r="F245" i="2"/>
  <c r="H244" i="2"/>
  <c r="G244" i="2"/>
  <c r="F244" i="2"/>
  <c r="H243" i="2"/>
  <c r="G243" i="2"/>
  <c r="F243" i="2"/>
  <c r="H242" i="2"/>
  <c r="G242" i="2"/>
  <c r="F242" i="2"/>
  <c r="H241" i="2"/>
  <c r="G241" i="2"/>
  <c r="F241" i="2"/>
  <c r="H240" i="2"/>
  <c r="G240" i="2"/>
  <c r="F240" i="2"/>
  <c r="H239" i="2"/>
  <c r="G239" i="2"/>
  <c r="F239" i="2"/>
  <c r="H238" i="2"/>
  <c r="G238" i="2"/>
  <c r="F238" i="2"/>
  <c r="H237" i="2"/>
  <c r="G237" i="2"/>
  <c r="F237" i="2"/>
  <c r="H236" i="2"/>
  <c r="G236" i="2"/>
  <c r="F236" i="2"/>
  <c r="H235" i="2"/>
  <c r="G235" i="2"/>
  <c r="F235" i="2"/>
  <c r="H234" i="2"/>
  <c r="G234" i="2"/>
  <c r="F234" i="2"/>
  <c r="H233" i="2"/>
  <c r="G233" i="2"/>
  <c r="F233" i="2"/>
  <c r="H232" i="2"/>
  <c r="G232" i="2"/>
  <c r="F232" i="2"/>
  <c r="H231" i="2"/>
  <c r="G231" i="2"/>
  <c r="F231" i="2"/>
  <c r="H230" i="2"/>
  <c r="G230" i="2"/>
  <c r="F230" i="2"/>
  <c r="H229" i="2"/>
  <c r="G229" i="2"/>
  <c r="F229" i="2"/>
  <c r="H228" i="2"/>
  <c r="G228" i="2"/>
  <c r="F228" i="2"/>
  <c r="H227" i="2"/>
  <c r="G227" i="2"/>
  <c r="F227" i="2"/>
  <c r="H226" i="2"/>
  <c r="G226" i="2"/>
  <c r="F226" i="2"/>
  <c r="H225" i="2"/>
  <c r="G225" i="2"/>
  <c r="F225" i="2"/>
  <c r="H224" i="2"/>
  <c r="G224" i="2"/>
  <c r="F224" i="2"/>
  <c r="H223" i="2"/>
  <c r="G223" i="2"/>
  <c r="F223" i="2"/>
  <c r="H222" i="2"/>
  <c r="G222" i="2"/>
  <c r="F222" i="2"/>
  <c r="H221" i="2"/>
  <c r="G221" i="2"/>
  <c r="F221" i="2"/>
  <c r="H220" i="2"/>
  <c r="G220" i="2"/>
  <c r="F220" i="2"/>
  <c r="H219" i="2"/>
  <c r="G219" i="2"/>
  <c r="F219" i="2"/>
  <c r="H218" i="2"/>
  <c r="G218" i="2"/>
  <c r="F218" i="2"/>
  <c r="H217" i="2"/>
  <c r="G217" i="2"/>
  <c r="F217" i="2"/>
  <c r="H216" i="2"/>
  <c r="G216" i="2"/>
  <c r="F216" i="2"/>
  <c r="H215" i="2"/>
  <c r="G215" i="2"/>
  <c r="F215" i="2"/>
  <c r="H214" i="2"/>
  <c r="G214" i="2"/>
  <c r="F214" i="2"/>
  <c r="H213" i="2"/>
  <c r="G213" i="2"/>
  <c r="F213" i="2"/>
  <c r="H212" i="2"/>
  <c r="G212" i="2"/>
  <c r="F212" i="2"/>
  <c r="H211" i="2"/>
  <c r="G211" i="2"/>
  <c r="F211" i="2"/>
  <c r="H210" i="2"/>
  <c r="G210" i="2"/>
  <c r="F210" i="2"/>
  <c r="H209" i="2"/>
  <c r="G209" i="2"/>
  <c r="F209" i="2"/>
  <c r="H208" i="2"/>
  <c r="G208" i="2"/>
  <c r="F208" i="2"/>
  <c r="H207" i="2"/>
  <c r="G207" i="2"/>
  <c r="F207" i="2"/>
  <c r="H206" i="2"/>
  <c r="G206" i="2"/>
  <c r="F206" i="2"/>
  <c r="H205" i="2"/>
  <c r="G205" i="2"/>
  <c r="F205" i="2"/>
  <c r="H204" i="2"/>
  <c r="G204" i="2"/>
  <c r="F204" i="2"/>
  <c r="H203" i="2"/>
  <c r="G203" i="2"/>
  <c r="F203" i="2"/>
  <c r="H202" i="2"/>
  <c r="G202" i="2"/>
  <c r="F202" i="2"/>
  <c r="H201" i="2"/>
  <c r="G201" i="2"/>
  <c r="F201" i="2"/>
  <c r="H200" i="2"/>
  <c r="G200" i="2"/>
  <c r="F200" i="2"/>
  <c r="H199" i="2"/>
  <c r="G199" i="2"/>
  <c r="F199" i="2"/>
  <c r="H198" i="2"/>
  <c r="G198" i="2"/>
  <c r="F198" i="2"/>
  <c r="H197" i="2"/>
  <c r="G197" i="2"/>
  <c r="F197" i="2"/>
  <c r="H196" i="2"/>
  <c r="G196" i="2"/>
  <c r="F196" i="2"/>
  <c r="H195" i="2"/>
  <c r="G195" i="2"/>
  <c r="F195" i="2"/>
  <c r="H194" i="2"/>
  <c r="G194" i="2"/>
  <c r="F194" i="2"/>
  <c r="H193" i="2"/>
  <c r="G193" i="2"/>
  <c r="F193" i="2"/>
  <c r="H192" i="2"/>
  <c r="G192" i="2"/>
  <c r="F192" i="2"/>
  <c r="H191" i="2"/>
  <c r="G191" i="2"/>
  <c r="F191" i="2"/>
  <c r="H190" i="2"/>
  <c r="G190" i="2"/>
  <c r="F190" i="2"/>
  <c r="H189" i="2"/>
  <c r="G189" i="2"/>
  <c r="F189" i="2"/>
  <c r="H188" i="2"/>
  <c r="G188" i="2"/>
  <c r="F188" i="2"/>
  <c r="H187" i="2"/>
  <c r="G187" i="2"/>
  <c r="F187" i="2"/>
  <c r="H186" i="2"/>
  <c r="G186" i="2"/>
  <c r="F186" i="2"/>
  <c r="H185" i="2"/>
  <c r="G185" i="2"/>
  <c r="F185" i="2"/>
  <c r="H184" i="2"/>
  <c r="G184" i="2"/>
  <c r="F184" i="2"/>
  <c r="H183" i="2"/>
  <c r="G183" i="2"/>
  <c r="F183" i="2"/>
  <c r="H182" i="2"/>
  <c r="G182" i="2"/>
  <c r="F182" i="2"/>
  <c r="H181" i="2"/>
  <c r="G181" i="2"/>
  <c r="F181" i="2"/>
  <c r="H180" i="2"/>
  <c r="G180" i="2"/>
  <c r="F180" i="2"/>
  <c r="H179" i="2"/>
  <c r="G179" i="2"/>
  <c r="F179" i="2"/>
  <c r="H178" i="2"/>
  <c r="G178" i="2"/>
  <c r="F178" i="2"/>
  <c r="H177" i="2"/>
  <c r="G177" i="2"/>
  <c r="F177" i="2"/>
  <c r="H176" i="2"/>
  <c r="G176" i="2"/>
  <c r="F176" i="2"/>
  <c r="H175" i="2"/>
  <c r="G175" i="2"/>
  <c r="F175" i="2"/>
  <c r="H174" i="2"/>
  <c r="G174" i="2"/>
  <c r="F174" i="2"/>
  <c r="H173" i="2"/>
  <c r="G173" i="2"/>
  <c r="F173" i="2"/>
  <c r="H172" i="2"/>
  <c r="G172" i="2"/>
  <c r="F172" i="2"/>
  <c r="H171" i="2"/>
  <c r="G171" i="2"/>
  <c r="F171" i="2"/>
  <c r="H170" i="2"/>
  <c r="G170" i="2"/>
  <c r="F170" i="2"/>
  <c r="H169" i="2"/>
  <c r="G169" i="2"/>
  <c r="F169" i="2"/>
  <c r="H168" i="2"/>
  <c r="G168" i="2"/>
  <c r="F168" i="2"/>
  <c r="H167" i="2"/>
  <c r="G167" i="2"/>
  <c r="F167" i="2"/>
  <c r="H166" i="2"/>
  <c r="G166" i="2"/>
  <c r="F166" i="2"/>
  <c r="H165" i="2"/>
  <c r="G165" i="2"/>
  <c r="F165" i="2"/>
  <c r="H164" i="2"/>
  <c r="G164" i="2"/>
  <c r="F164" i="2"/>
  <c r="H163" i="2"/>
  <c r="G163" i="2"/>
  <c r="F163" i="2"/>
  <c r="H162" i="2"/>
  <c r="G162" i="2"/>
  <c r="F162" i="2"/>
  <c r="H161" i="2"/>
  <c r="G161" i="2"/>
  <c r="F161" i="2"/>
  <c r="H160" i="2"/>
  <c r="G160" i="2"/>
  <c r="F160" i="2"/>
  <c r="H159" i="2"/>
  <c r="G159" i="2"/>
  <c r="F159" i="2"/>
  <c r="H158" i="2"/>
  <c r="G158" i="2"/>
  <c r="F158" i="2"/>
  <c r="H157" i="2"/>
  <c r="G157" i="2"/>
  <c r="F157" i="2"/>
  <c r="H156" i="2"/>
  <c r="G156" i="2"/>
  <c r="F156" i="2"/>
  <c r="H155" i="2"/>
  <c r="G155" i="2"/>
  <c r="F155" i="2"/>
  <c r="H154" i="2"/>
  <c r="G154" i="2"/>
  <c r="F154" i="2"/>
  <c r="H153" i="2"/>
  <c r="G153" i="2"/>
  <c r="F153" i="2"/>
  <c r="H152" i="2"/>
  <c r="G152" i="2"/>
  <c r="F152" i="2"/>
  <c r="H151" i="2"/>
  <c r="G151" i="2"/>
  <c r="F151" i="2"/>
  <c r="H150" i="2"/>
  <c r="G150" i="2"/>
  <c r="F150" i="2"/>
  <c r="H149" i="2"/>
  <c r="G149" i="2"/>
  <c r="F149" i="2"/>
  <c r="H148" i="2"/>
  <c r="G148" i="2"/>
  <c r="F148" i="2"/>
  <c r="H147" i="2"/>
  <c r="G147" i="2"/>
  <c r="F147" i="2"/>
  <c r="H146" i="2"/>
  <c r="G146" i="2"/>
  <c r="F146" i="2"/>
  <c r="H145" i="2"/>
  <c r="G145" i="2"/>
  <c r="F145" i="2"/>
  <c r="H144" i="2"/>
  <c r="G144" i="2"/>
  <c r="F144" i="2"/>
  <c r="H143" i="2"/>
  <c r="G143" i="2"/>
  <c r="F143" i="2"/>
  <c r="H142" i="2"/>
  <c r="G142" i="2"/>
  <c r="F142" i="2"/>
  <c r="H141" i="2"/>
  <c r="G141" i="2"/>
  <c r="F141" i="2"/>
  <c r="H140" i="2"/>
  <c r="G140" i="2"/>
  <c r="F140" i="2"/>
  <c r="H139" i="2"/>
  <c r="G139" i="2"/>
  <c r="F139" i="2"/>
  <c r="H138" i="2"/>
  <c r="G138" i="2"/>
  <c r="F138" i="2"/>
  <c r="H137" i="2"/>
  <c r="G137" i="2"/>
  <c r="F137" i="2"/>
  <c r="H136" i="2"/>
  <c r="G136" i="2"/>
  <c r="F136" i="2"/>
  <c r="H135" i="2"/>
  <c r="G135" i="2"/>
  <c r="F135" i="2"/>
  <c r="H134" i="2"/>
  <c r="G134" i="2"/>
  <c r="F134" i="2"/>
  <c r="H133" i="2"/>
  <c r="G133" i="2"/>
  <c r="F133" i="2"/>
  <c r="H132" i="2"/>
  <c r="G132" i="2"/>
  <c r="F132" i="2"/>
  <c r="H131" i="2"/>
  <c r="G131" i="2"/>
  <c r="F131" i="2"/>
  <c r="H130" i="2"/>
  <c r="G130" i="2"/>
  <c r="F130" i="2"/>
  <c r="H129" i="2"/>
  <c r="G129" i="2"/>
  <c r="F129" i="2"/>
  <c r="H128" i="2"/>
  <c r="G128" i="2"/>
  <c r="F128" i="2"/>
  <c r="H127" i="2"/>
  <c r="G127" i="2"/>
  <c r="F127" i="2"/>
  <c r="H126" i="2"/>
  <c r="G126" i="2"/>
  <c r="F126" i="2"/>
  <c r="H125" i="2"/>
  <c r="G125" i="2"/>
  <c r="F125" i="2"/>
  <c r="H124" i="2"/>
  <c r="G124" i="2"/>
  <c r="F124" i="2"/>
  <c r="H123" i="2"/>
  <c r="G123" i="2"/>
  <c r="F123" i="2"/>
  <c r="H122" i="2"/>
  <c r="G122" i="2"/>
  <c r="F122" i="2"/>
  <c r="H121" i="2"/>
  <c r="G121" i="2"/>
  <c r="F121" i="2"/>
  <c r="H120" i="2"/>
  <c r="G120" i="2"/>
  <c r="F120" i="2"/>
  <c r="H119" i="2"/>
  <c r="G119" i="2"/>
  <c r="F119" i="2"/>
  <c r="H118" i="2"/>
  <c r="G118" i="2"/>
  <c r="F118" i="2"/>
  <c r="H117" i="2"/>
  <c r="G117" i="2"/>
  <c r="F117" i="2"/>
  <c r="H116" i="2"/>
  <c r="G116" i="2"/>
  <c r="F116" i="2"/>
  <c r="H115" i="2"/>
  <c r="G115" i="2"/>
  <c r="F115" i="2"/>
  <c r="H114" i="2"/>
  <c r="G114" i="2"/>
  <c r="F114" i="2"/>
  <c r="H113" i="2"/>
  <c r="G113" i="2"/>
  <c r="F113" i="2"/>
  <c r="H112" i="2"/>
  <c r="G112" i="2"/>
  <c r="F112" i="2"/>
  <c r="H111" i="2"/>
  <c r="G111" i="2"/>
  <c r="F111" i="2"/>
  <c r="H110" i="2"/>
  <c r="G110" i="2"/>
  <c r="F110" i="2"/>
  <c r="H109" i="2"/>
  <c r="G109" i="2"/>
  <c r="F109" i="2"/>
  <c r="H108" i="2"/>
  <c r="G108" i="2"/>
  <c r="F108" i="2"/>
  <c r="H107" i="2"/>
  <c r="G107" i="2"/>
  <c r="F107" i="2"/>
  <c r="H106" i="2"/>
  <c r="G106" i="2"/>
  <c r="F106" i="2"/>
  <c r="H105" i="2"/>
  <c r="G105" i="2"/>
  <c r="F105" i="2"/>
  <c r="H104" i="2"/>
  <c r="G104" i="2"/>
  <c r="F104" i="2"/>
  <c r="H103" i="2"/>
  <c r="G103" i="2"/>
  <c r="F103" i="2"/>
  <c r="H102" i="2"/>
  <c r="G102" i="2"/>
  <c r="F102" i="2"/>
  <c r="H101" i="2"/>
  <c r="G101" i="2"/>
  <c r="F101" i="2"/>
  <c r="H100" i="2"/>
  <c r="G100" i="2"/>
  <c r="F100" i="2"/>
  <c r="H99" i="2"/>
  <c r="G99" i="2"/>
  <c r="F99" i="2"/>
  <c r="H98" i="2"/>
  <c r="G98" i="2"/>
  <c r="F98" i="2"/>
  <c r="H97" i="2"/>
  <c r="G97" i="2"/>
  <c r="F97" i="2"/>
  <c r="H96" i="2"/>
  <c r="G96" i="2"/>
  <c r="F96" i="2"/>
  <c r="H95" i="2"/>
  <c r="G95" i="2"/>
  <c r="F95" i="2"/>
  <c r="H94" i="2"/>
  <c r="G94" i="2"/>
  <c r="F94" i="2"/>
  <c r="H93" i="2"/>
  <c r="G93" i="2"/>
  <c r="F93" i="2"/>
  <c r="H92" i="2"/>
  <c r="G92" i="2"/>
  <c r="F92" i="2"/>
  <c r="H91" i="2"/>
  <c r="G91" i="2"/>
  <c r="F91" i="2"/>
  <c r="H90" i="2"/>
  <c r="G90" i="2"/>
  <c r="F90" i="2"/>
  <c r="H89" i="2"/>
  <c r="G89" i="2"/>
  <c r="F89" i="2"/>
  <c r="H88" i="2"/>
  <c r="G88" i="2"/>
  <c r="F88" i="2"/>
  <c r="H87" i="2"/>
  <c r="G87" i="2"/>
  <c r="F87" i="2"/>
  <c r="H86" i="2"/>
  <c r="G86" i="2"/>
  <c r="F86" i="2"/>
  <c r="H85" i="2"/>
  <c r="G85" i="2"/>
  <c r="F85" i="2"/>
  <c r="H84" i="2"/>
  <c r="G84" i="2"/>
  <c r="F84" i="2"/>
  <c r="H83" i="2"/>
  <c r="G83" i="2"/>
  <c r="F83" i="2"/>
  <c r="H82" i="2"/>
  <c r="G82" i="2"/>
  <c r="F82" i="2"/>
  <c r="H81" i="2"/>
  <c r="G81" i="2"/>
  <c r="F81" i="2"/>
  <c r="H80" i="2"/>
  <c r="G80" i="2"/>
  <c r="F80" i="2"/>
  <c r="H79" i="2"/>
  <c r="G79" i="2"/>
  <c r="F79" i="2"/>
  <c r="H78" i="2"/>
  <c r="G78" i="2"/>
  <c r="F78" i="2"/>
  <c r="H77" i="2"/>
  <c r="G77" i="2"/>
  <c r="F77" i="2"/>
  <c r="H76" i="2"/>
  <c r="G76" i="2"/>
  <c r="F76" i="2"/>
  <c r="H75" i="2"/>
  <c r="G75" i="2"/>
  <c r="F75" i="2"/>
  <c r="H74" i="2"/>
  <c r="G74" i="2"/>
  <c r="F74" i="2"/>
  <c r="H73" i="2"/>
  <c r="G73" i="2"/>
  <c r="F73" i="2"/>
  <c r="H72" i="2"/>
  <c r="G72" i="2"/>
  <c r="F72" i="2"/>
  <c r="H71" i="2"/>
  <c r="G71" i="2"/>
  <c r="F71" i="2"/>
  <c r="H70" i="2"/>
  <c r="G70" i="2"/>
  <c r="F70" i="2"/>
  <c r="H69" i="2"/>
  <c r="G69" i="2"/>
  <c r="F69" i="2"/>
  <c r="H68" i="2"/>
  <c r="G68" i="2"/>
  <c r="F68" i="2"/>
  <c r="H67" i="2"/>
  <c r="G67" i="2"/>
  <c r="F67" i="2"/>
  <c r="H66" i="2"/>
  <c r="G66" i="2"/>
  <c r="F66" i="2"/>
  <c r="H65" i="2"/>
  <c r="G65" i="2"/>
  <c r="F65" i="2"/>
  <c r="H64" i="2"/>
  <c r="G64" i="2"/>
  <c r="F64" i="2"/>
  <c r="H63" i="2"/>
  <c r="G63" i="2"/>
  <c r="F63" i="2"/>
  <c r="H62" i="2"/>
  <c r="G62" i="2"/>
  <c r="F62" i="2"/>
  <c r="H61" i="2"/>
  <c r="G61" i="2"/>
  <c r="F61" i="2"/>
  <c r="H60" i="2"/>
  <c r="G60" i="2"/>
  <c r="F60" i="2"/>
  <c r="H59" i="2"/>
  <c r="G59" i="2"/>
  <c r="F59" i="2"/>
  <c r="H58" i="2"/>
  <c r="G58" i="2"/>
  <c r="F58" i="2"/>
  <c r="H57" i="2"/>
  <c r="G57" i="2"/>
  <c r="F57" i="2"/>
  <c r="H56" i="2"/>
  <c r="G56" i="2"/>
  <c r="F56" i="2"/>
  <c r="H55" i="2"/>
  <c r="G55" i="2"/>
  <c r="F55" i="2"/>
  <c r="H54" i="2"/>
  <c r="G54" i="2"/>
  <c r="F54" i="2"/>
  <c r="H53" i="2"/>
  <c r="G53" i="2"/>
  <c r="F53" i="2"/>
  <c r="H52" i="2"/>
  <c r="G52" i="2"/>
  <c r="F52" i="2"/>
  <c r="H51" i="2"/>
  <c r="G51" i="2"/>
  <c r="F51" i="2"/>
  <c r="H50" i="2"/>
  <c r="G50" i="2"/>
  <c r="F50" i="2"/>
  <c r="H49" i="2"/>
  <c r="G49" i="2"/>
  <c r="F49" i="2"/>
  <c r="H48" i="2"/>
  <c r="G48" i="2"/>
  <c r="F48" i="2"/>
  <c r="H47" i="2"/>
  <c r="G47" i="2"/>
  <c r="F47" i="2"/>
  <c r="H46" i="2"/>
  <c r="G46" i="2"/>
  <c r="F46" i="2"/>
  <c r="H45" i="2"/>
  <c r="G45" i="2"/>
  <c r="F45" i="2"/>
  <c r="H44" i="2"/>
  <c r="G44" i="2"/>
  <c r="F44" i="2"/>
  <c r="H43" i="2"/>
  <c r="G43" i="2"/>
  <c r="F43" i="2"/>
  <c r="H42" i="2"/>
  <c r="G42" i="2"/>
  <c r="F42" i="2"/>
  <c r="H41" i="2"/>
  <c r="G41" i="2"/>
  <c r="F41" i="2"/>
  <c r="H40" i="2"/>
  <c r="G40" i="2"/>
  <c r="F40" i="2"/>
  <c r="H39" i="2"/>
  <c r="G39" i="2"/>
  <c r="F39" i="2"/>
  <c r="H38" i="2"/>
  <c r="G38" i="2"/>
  <c r="F38" i="2"/>
  <c r="H37" i="2"/>
  <c r="G37" i="2"/>
  <c r="F37" i="2"/>
  <c r="H36" i="2"/>
  <c r="G36" i="2"/>
  <c r="F36" i="2"/>
  <c r="H35" i="2"/>
  <c r="G35" i="2"/>
  <c r="F35" i="2"/>
  <c r="H34" i="2"/>
  <c r="G34" i="2"/>
  <c r="F34" i="2"/>
  <c r="H33" i="2"/>
  <c r="G33" i="2"/>
  <c r="F33" i="2"/>
  <c r="H32" i="2"/>
  <c r="G32" i="2"/>
  <c r="F32" i="2"/>
  <c r="H31" i="2"/>
  <c r="G31" i="2"/>
  <c r="F31" i="2"/>
  <c r="H30" i="2"/>
  <c r="G30" i="2"/>
  <c r="F30" i="2"/>
  <c r="H29" i="2"/>
  <c r="G29" i="2"/>
  <c r="F29" i="2"/>
  <c r="H28" i="2"/>
  <c r="G28" i="2"/>
  <c r="F28" i="2"/>
  <c r="H27" i="2"/>
  <c r="G27" i="2"/>
  <c r="F27" i="2"/>
  <c r="H26" i="2"/>
  <c r="G26" i="2"/>
  <c r="F26" i="2"/>
  <c r="H25" i="2"/>
  <c r="G25" i="2"/>
  <c r="F25" i="2"/>
  <c r="H24" i="2"/>
  <c r="G24" i="2"/>
  <c r="F24" i="2"/>
  <c r="H23" i="2"/>
  <c r="G23" i="2"/>
  <c r="F23" i="2"/>
  <c r="H22" i="2"/>
  <c r="G22" i="2"/>
  <c r="F22" i="2"/>
  <c r="H21" i="2"/>
  <c r="G21" i="2"/>
  <c r="F21" i="2"/>
  <c r="H20" i="2"/>
  <c r="G20" i="2"/>
  <c r="F20" i="2"/>
  <c r="H19" i="2"/>
  <c r="G19" i="2"/>
  <c r="F19" i="2"/>
  <c r="H18" i="2"/>
  <c r="G18" i="2"/>
  <c r="F18" i="2"/>
  <c r="H17" i="2"/>
  <c r="G17" i="2"/>
  <c r="F17" i="2"/>
  <c r="H16" i="2"/>
  <c r="G16" i="2"/>
  <c r="F16" i="2"/>
  <c r="H15" i="2"/>
  <c r="G15" i="2"/>
  <c r="F15" i="2"/>
  <c r="H14" i="2"/>
  <c r="G14" i="2"/>
  <c r="F14" i="2"/>
  <c r="H13" i="2"/>
  <c r="G13" i="2"/>
  <c r="F13" i="2"/>
  <c r="H12" i="2"/>
  <c r="G12" i="2"/>
  <c r="F12" i="2"/>
  <c r="H11" i="2"/>
  <c r="G11" i="2"/>
  <c r="H10" i="2"/>
  <c r="G10" i="2"/>
  <c r="H9" i="2"/>
  <c r="G9" i="2"/>
  <c r="H8" i="2"/>
  <c r="G8" i="2"/>
  <c r="F8" i="2"/>
  <c r="F49" i="1" l="1"/>
  <c r="G49" i="1"/>
  <c r="H49" i="1"/>
  <c r="Q22" i="5"/>
  <c r="R22" i="5" s="1"/>
  <c r="Q21" i="5"/>
  <c r="R21" i="5" s="1"/>
  <c r="Q23" i="5"/>
  <c r="B3" i="2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3" i="4"/>
  <c r="J2" i="4"/>
  <c r="J1" i="4"/>
  <c r="R23" i="5" l="1"/>
  <c r="B23" i="5" s="1"/>
  <c r="H21" i="5"/>
  <c r="G21" i="5"/>
  <c r="F21" i="5"/>
  <c r="B21" i="5"/>
  <c r="H20" i="5"/>
  <c r="F20" i="5"/>
  <c r="G20" i="5"/>
  <c r="F22" i="5"/>
  <c r="B22" i="5"/>
  <c r="G22" i="5"/>
  <c r="H22" i="5"/>
  <c r="B4" i="1"/>
  <c r="B2" i="2"/>
  <c r="B1" i="2"/>
  <c r="J1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3" i="2"/>
  <c r="J2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F23" i="5" l="1"/>
  <c r="G23" i="5"/>
  <c r="H23" i="5"/>
  <c r="B4" i="2"/>
  <c r="J4" i="4"/>
  <c r="J4" i="2"/>
  <c r="B8" i="1" s="1"/>
  <c r="F9" i="1" l="1"/>
  <c r="G11" i="1"/>
  <c r="C8" i="1"/>
  <c r="H18" i="1"/>
  <c r="G8" i="1"/>
  <c r="F8" i="1"/>
  <c r="B15" i="1"/>
  <c r="H19" i="5"/>
  <c r="G10" i="5"/>
  <c r="B16" i="5"/>
  <c r="B14" i="5"/>
  <c r="H15" i="5"/>
  <c r="E9" i="5"/>
  <c r="E13" i="5"/>
  <c r="H17" i="5"/>
  <c r="G8" i="5"/>
  <c r="F16" i="5"/>
  <c r="E17" i="5"/>
  <c r="B15" i="5"/>
  <c r="G18" i="5"/>
  <c r="F9" i="5"/>
  <c r="H14" i="5"/>
  <c r="F10" i="5"/>
  <c r="G14" i="5"/>
  <c r="E18" i="5"/>
  <c r="D12" i="5"/>
  <c r="G16" i="5"/>
  <c r="G19" i="5"/>
  <c r="E15" i="5"/>
  <c r="H12" i="5"/>
  <c r="C18" i="5"/>
  <c r="F17" i="5"/>
  <c r="E8" i="5"/>
  <c r="G13" i="5"/>
  <c r="F19" i="5"/>
  <c r="F13" i="5"/>
  <c r="F11" i="5"/>
  <c r="C11" i="5"/>
  <c r="F15" i="5"/>
  <c r="G11" i="5"/>
  <c r="D14" i="5"/>
  <c r="D17" i="5"/>
  <c r="B11" i="5"/>
  <c r="E16" i="5"/>
  <c r="F18" i="5"/>
  <c r="F12" i="5"/>
  <c r="G12" i="5"/>
  <c r="E12" i="5"/>
  <c r="C19" i="5"/>
  <c r="B10" i="5"/>
  <c r="E14" i="5"/>
  <c r="D8" i="5"/>
  <c r="C13" i="5"/>
  <c r="D9" i="5"/>
  <c r="B9" i="5"/>
  <c r="D15" i="5"/>
  <c r="H13" i="5"/>
  <c r="E11" i="5"/>
  <c r="C8" i="5"/>
  <c r="D11" i="5"/>
  <c r="B18" i="5"/>
  <c r="H8" i="5"/>
  <c r="D13" i="5"/>
  <c r="C16" i="5"/>
  <c r="B12" i="5"/>
  <c r="G15" i="5"/>
  <c r="C14" i="5"/>
  <c r="E19" i="5"/>
  <c r="D10" i="5"/>
  <c r="D19" i="5"/>
  <c r="C10" i="5"/>
  <c r="H16" i="5"/>
  <c r="D16" i="5"/>
  <c r="C12" i="5"/>
  <c r="E10" i="5"/>
  <c r="H10" i="5"/>
  <c r="B13" i="5"/>
  <c r="D18" i="5"/>
  <c r="C9" i="5"/>
  <c r="H18" i="5"/>
  <c r="H11" i="5"/>
  <c r="C17" i="5"/>
  <c r="B8" i="5"/>
  <c r="B17" i="5"/>
  <c r="C15" i="5"/>
  <c r="F14" i="5"/>
  <c r="B19" i="5"/>
  <c r="H9" i="5"/>
  <c r="G17" i="5"/>
  <c r="F8" i="5"/>
  <c r="G9" i="5"/>
  <c r="D18" i="1"/>
  <c r="H15" i="1"/>
  <c r="D14" i="1"/>
  <c r="C11" i="1"/>
  <c r="B11" i="1"/>
  <c r="F16" i="1"/>
  <c r="H13" i="1"/>
  <c r="G14" i="1"/>
  <c r="H9" i="1"/>
  <c r="H19" i="1"/>
  <c r="E16" i="1"/>
  <c r="G19" i="1"/>
  <c r="E9" i="1"/>
  <c r="G12" i="1"/>
  <c r="B16" i="1"/>
  <c r="F13" i="1"/>
  <c r="B18" i="1"/>
  <c r="B19" i="1"/>
  <c r="E15" i="1"/>
  <c r="G18" i="1"/>
  <c r="F10" i="1"/>
  <c r="C17" i="1"/>
  <c r="C19" i="1"/>
  <c r="B12" i="1"/>
  <c r="F19" i="1"/>
  <c r="D15" i="1"/>
  <c r="E17" i="1"/>
  <c r="G13" i="1"/>
  <c r="F11" i="1"/>
  <c r="H14" i="1"/>
  <c r="E12" i="1"/>
  <c r="H16" i="1"/>
  <c r="G16" i="1"/>
  <c r="H10" i="1"/>
  <c r="D16" i="1"/>
  <c r="E11" i="1"/>
  <c r="E10" i="1"/>
  <c r="F12" i="1"/>
  <c r="D11" i="1"/>
  <c r="G15" i="1"/>
  <c r="F15" i="1"/>
  <c r="C13" i="1"/>
  <c r="F18" i="1"/>
  <c r="B13" i="1"/>
  <c r="C15" i="1"/>
  <c r="E18" i="1"/>
  <c r="D9" i="1"/>
  <c r="D19" i="1"/>
  <c r="C10" i="1"/>
  <c r="F14" i="1"/>
  <c r="E14" i="1"/>
  <c r="G9" i="1"/>
  <c r="C14" i="1"/>
  <c r="E8" i="1"/>
  <c r="H11" i="1"/>
  <c r="B14" i="1"/>
  <c r="D17" i="1"/>
  <c r="D10" i="1"/>
  <c r="C18" i="1"/>
  <c r="B9" i="1"/>
  <c r="E13" i="1"/>
  <c r="D13" i="1"/>
  <c r="C9" i="1"/>
  <c r="H8" i="1"/>
  <c r="D8" i="1"/>
  <c r="G10" i="1"/>
  <c r="H12" i="1"/>
  <c r="C16" i="1"/>
  <c r="E19" i="1"/>
  <c r="B17" i="1"/>
  <c r="B10" i="1"/>
  <c r="D12" i="1"/>
  <c r="C12" i="1"/>
  <c r="H17" i="1"/>
  <c r="G17" i="1"/>
  <c r="F17" i="1"/>
  <c r="Q22" i="1" l="1"/>
  <c r="R22" i="1" s="1"/>
  <c r="H22" i="1" l="1"/>
  <c r="G22" i="1"/>
  <c r="F22" i="1"/>
  <c r="B22" i="1"/>
  <c r="Q21" i="1"/>
  <c r="R21" i="1" s="1"/>
  <c r="H21" i="1" l="1"/>
  <c r="G21" i="1"/>
  <c r="F21" i="1"/>
  <c r="B21" i="1"/>
  <c r="Q23" i="1"/>
  <c r="R23" i="1" s="1"/>
  <c r="Q20" i="1"/>
  <c r="R20" i="1" s="1"/>
  <c r="H20" i="1" l="1"/>
  <c r="G20" i="1"/>
  <c r="F20" i="1"/>
  <c r="B20" i="1"/>
  <c r="H23" i="1"/>
  <c r="G23" i="1"/>
  <c r="F23" i="1"/>
  <c r="B23" i="1"/>
</calcChain>
</file>

<file path=xl/comments1.xml><?xml version="1.0" encoding="utf-8"?>
<comments xmlns="http://schemas.openxmlformats.org/spreadsheetml/2006/main">
  <authors>
    <author>funabashi-city</author>
  </authors>
  <commentList>
    <comment ref="E7" authorId="0" shapeId="0">
      <text>
        <r>
          <rPr>
            <sz val="10"/>
            <color indexed="81"/>
            <rFont val="メイリオ"/>
            <family val="3"/>
            <charset val="128"/>
          </rPr>
          <t xml:space="preserve"> 水質の測定結果が定量下限値未満の場合は、
 定量下限値としてください。</t>
        </r>
      </text>
    </comment>
    <comment ref="H7" authorId="0" shapeId="0">
      <text>
        <r>
          <rPr>
            <sz val="10"/>
            <color indexed="81"/>
            <rFont val="メイリオ"/>
            <family val="3"/>
            <charset val="128"/>
          </rPr>
          <t>・ 各負荷量の値は、水量・水質を入力すると自動入力されます
・ すべての項目で、最大値が赤色で表示されます</t>
        </r>
      </text>
    </comment>
  </commentList>
</comments>
</file>

<file path=xl/comments2.xml><?xml version="1.0" encoding="utf-8"?>
<comments xmlns="http://schemas.openxmlformats.org/spreadsheetml/2006/main">
  <authors>
    <author>funabashi-city</author>
  </authors>
  <commentList>
    <comment ref="E7" authorId="0" shapeId="0">
      <text>
        <r>
          <rPr>
            <sz val="10"/>
            <color indexed="81"/>
            <rFont val="メイリオ"/>
            <family val="3"/>
            <charset val="128"/>
          </rPr>
          <t xml:space="preserve"> 水質の測定結果が定量下限値未満の場合は、
 定量下限値としてください。</t>
        </r>
      </text>
    </comment>
    <comment ref="H7" authorId="0" shapeId="0">
      <text>
        <r>
          <rPr>
            <sz val="10"/>
            <color indexed="81"/>
            <rFont val="メイリオ"/>
            <family val="3"/>
            <charset val="128"/>
          </rPr>
          <t>・ 各負荷量の値は、水量・水質を入力すると自動入力されます
・ すべての項目で、最大値が赤色・下線で表示されます</t>
        </r>
      </text>
    </comment>
  </commentList>
</comments>
</file>

<file path=xl/sharedStrings.xml><?xml version="1.0" encoding="utf-8"?>
<sst xmlns="http://schemas.openxmlformats.org/spreadsheetml/2006/main" count="177" uniqueCount="81">
  <si>
    <t>測定月</t>
    <rPh sb="0" eb="2">
      <t>ソクテイ</t>
    </rPh>
    <rPh sb="2" eb="3">
      <t>ツキ</t>
    </rPh>
    <phoneticPr fontId="2"/>
  </si>
  <si>
    <t>実測負荷量</t>
    <rPh sb="0" eb="2">
      <t>ジッソク</t>
    </rPh>
    <rPh sb="2" eb="4">
      <t>フカ</t>
    </rPh>
    <rPh sb="4" eb="5">
      <t>リョウ</t>
    </rPh>
    <phoneticPr fontId="2"/>
  </si>
  <si>
    <t>稼働日数</t>
    <rPh sb="0" eb="2">
      <t>カドウ</t>
    </rPh>
    <rPh sb="2" eb="4">
      <t>ニッスウ</t>
    </rPh>
    <phoneticPr fontId="2"/>
  </si>
  <si>
    <t>備考</t>
    <rPh sb="0" eb="2">
      <t>ビコウ</t>
    </rPh>
    <phoneticPr fontId="2"/>
  </si>
  <si>
    <t>COD負荷量最大日</t>
    <rPh sb="3" eb="5">
      <t>フカ</t>
    </rPh>
    <rPh sb="5" eb="6">
      <t>リョウ</t>
    </rPh>
    <rPh sb="6" eb="8">
      <t>サイダイ</t>
    </rPh>
    <rPh sb="8" eb="9">
      <t>ニチ</t>
    </rPh>
    <phoneticPr fontId="2"/>
  </si>
  <si>
    <t>T-N負荷量最大日</t>
    <rPh sb="3" eb="5">
      <t>フカ</t>
    </rPh>
    <rPh sb="5" eb="6">
      <t>リョウ</t>
    </rPh>
    <rPh sb="6" eb="8">
      <t>サイダイ</t>
    </rPh>
    <rPh sb="8" eb="9">
      <t>ニチ</t>
    </rPh>
    <phoneticPr fontId="2"/>
  </si>
  <si>
    <t>T-P負荷量最大日</t>
    <rPh sb="3" eb="5">
      <t>フカ</t>
    </rPh>
    <rPh sb="5" eb="6">
      <t>リョウ</t>
    </rPh>
    <rPh sb="6" eb="8">
      <t>サイダイ</t>
    </rPh>
    <rPh sb="8" eb="9">
      <t>ヒ</t>
    </rPh>
    <phoneticPr fontId="2"/>
  </si>
  <si>
    <t>排水量最大日</t>
    <rPh sb="0" eb="2">
      <t>ハイスイ</t>
    </rPh>
    <rPh sb="2" eb="3">
      <t>リョウ</t>
    </rPh>
    <rPh sb="3" eb="5">
      <t>サイダイ</t>
    </rPh>
    <rPh sb="5" eb="6">
      <t>ヒ</t>
    </rPh>
    <phoneticPr fontId="2"/>
  </si>
  <si>
    <t>総量規制基準値</t>
    <rPh sb="0" eb="2">
      <t>ソウリョウ</t>
    </rPh>
    <rPh sb="2" eb="4">
      <t>キセイ</t>
    </rPh>
    <rPh sb="4" eb="6">
      <t>キジュン</t>
    </rPh>
    <rPh sb="6" eb="7">
      <t>アタイ</t>
    </rPh>
    <phoneticPr fontId="2"/>
  </si>
  <si>
    <t>届出排水量</t>
    <rPh sb="0" eb="2">
      <t>トドケデ</t>
    </rPh>
    <rPh sb="2" eb="4">
      <t>ハイスイ</t>
    </rPh>
    <rPh sb="4" eb="5">
      <t>リョウ</t>
    </rPh>
    <phoneticPr fontId="2"/>
  </si>
  <si>
    <t>計測頻度</t>
    <rPh sb="0" eb="2">
      <t>ケイソク</t>
    </rPh>
    <rPh sb="2" eb="4">
      <t>ヒンド</t>
    </rPh>
    <phoneticPr fontId="2"/>
  </si>
  <si>
    <t>毎日</t>
    <rPh sb="0" eb="2">
      <t>マイニチ</t>
    </rPh>
    <phoneticPr fontId="2"/>
  </si>
  <si>
    <r>
      <t>（m</t>
    </r>
    <r>
      <rPr>
        <vertAlign val="superscript"/>
        <sz val="8"/>
        <color theme="1"/>
        <rFont val="メイリオ"/>
        <family val="3"/>
        <charset val="128"/>
      </rPr>
      <t>3</t>
    </r>
    <r>
      <rPr>
        <sz val="8"/>
        <color theme="1"/>
        <rFont val="メイリオ"/>
        <family val="3"/>
        <charset val="128"/>
      </rPr>
      <t>/日 ： 平均）</t>
    </r>
    <rPh sb="4" eb="5">
      <t>ニチ</t>
    </rPh>
    <rPh sb="8" eb="10">
      <t>ヘイキン</t>
    </rPh>
    <phoneticPr fontId="2"/>
  </si>
  <si>
    <t>測定日</t>
    <rPh sb="0" eb="2">
      <t>ソクテイ</t>
    </rPh>
    <rPh sb="2" eb="3">
      <t>ヒ</t>
    </rPh>
    <phoneticPr fontId="2"/>
  </si>
  <si>
    <t>最大値</t>
    <rPh sb="0" eb="3">
      <t>サイダイチ</t>
    </rPh>
    <phoneticPr fontId="2"/>
  </si>
  <si>
    <t>COD水質
（mg/L）</t>
    <rPh sb="3" eb="5">
      <t>スイシツ</t>
    </rPh>
    <phoneticPr fontId="2"/>
  </si>
  <si>
    <t>T-N水質
（mg/L）</t>
    <rPh sb="3" eb="5">
      <t>スイシツ</t>
    </rPh>
    <phoneticPr fontId="2"/>
  </si>
  <si>
    <t>T-P水質
（mg/L）</t>
    <rPh sb="3" eb="5">
      <t>スイシツ</t>
    </rPh>
    <phoneticPr fontId="2"/>
  </si>
  <si>
    <t>COD汚濁負荷量
（kg/日）</t>
    <rPh sb="3" eb="8">
      <t>オダクフカリョウ</t>
    </rPh>
    <rPh sb="13" eb="14">
      <t>ニチ</t>
    </rPh>
    <phoneticPr fontId="2"/>
  </si>
  <si>
    <t>T-N汚濁負荷量
（kg/日）</t>
    <rPh sb="3" eb="8">
      <t>オダクフカリョウ</t>
    </rPh>
    <rPh sb="13" eb="14">
      <t>ニチ</t>
    </rPh>
    <phoneticPr fontId="2"/>
  </si>
  <si>
    <t>T-P汚濁負荷量
（kg/日）</t>
    <rPh sb="3" eb="8">
      <t>オダクフカリョウ</t>
    </rPh>
    <rPh sb="13" eb="14">
      <t>ニチ</t>
    </rPh>
    <phoneticPr fontId="2"/>
  </si>
  <si>
    <r>
      <t>実測水量
（m</t>
    </r>
    <r>
      <rPr>
        <vertAlign val="superscript"/>
        <sz val="9"/>
        <color theme="1"/>
        <rFont val="メイリオ"/>
        <family val="3"/>
        <charset val="128"/>
      </rPr>
      <t>3</t>
    </r>
    <r>
      <rPr>
        <sz val="9"/>
        <color theme="1"/>
        <rFont val="メイリオ"/>
        <family val="3"/>
        <charset val="128"/>
      </rPr>
      <t>/日）</t>
    </r>
    <rPh sb="0" eb="2">
      <t>ジッソク</t>
    </rPh>
    <rPh sb="2" eb="4">
      <t>スイリョウ</t>
    </rPh>
    <rPh sb="9" eb="10">
      <t>ニチ</t>
    </rPh>
    <phoneticPr fontId="2"/>
  </si>
  <si>
    <t>列番号</t>
    <rPh sb="0" eb="3">
      <t>レツバンゴウ</t>
    </rPh>
    <phoneticPr fontId="2"/>
  </si>
  <si>
    <t>最大行</t>
    <rPh sb="0" eb="2">
      <t>サイダイ</t>
    </rPh>
    <rPh sb="2" eb="3">
      <t>ギョウ</t>
    </rPh>
    <phoneticPr fontId="2"/>
  </si>
  <si>
    <t>切捨て桁</t>
    <rPh sb="0" eb="1">
      <t>キ</t>
    </rPh>
    <rPh sb="1" eb="2">
      <t>ス</t>
    </rPh>
    <rPh sb="3" eb="4">
      <t>ケタ</t>
    </rPh>
    <phoneticPr fontId="2"/>
  </si>
  <si>
    <t>（測定月）
自動入力</t>
    <rPh sb="1" eb="3">
      <t>ソクテイ</t>
    </rPh>
    <rPh sb="3" eb="4">
      <t>ツキ</t>
    </rPh>
    <rPh sb="6" eb="8">
      <t>ジドウ</t>
    </rPh>
    <rPh sb="8" eb="10">
      <t>ニュウリョク</t>
    </rPh>
    <phoneticPr fontId="2"/>
  </si>
  <si>
    <t>7日に1回以上</t>
    <rPh sb="1" eb="2">
      <t>ニチ</t>
    </rPh>
    <rPh sb="4" eb="5">
      <t>カイ</t>
    </rPh>
    <rPh sb="5" eb="7">
      <t>イジョウ</t>
    </rPh>
    <phoneticPr fontId="2"/>
  </si>
  <si>
    <t>14日に1回以上</t>
    <rPh sb="2" eb="3">
      <t>ニチ</t>
    </rPh>
    <rPh sb="5" eb="6">
      <t>カイ</t>
    </rPh>
    <rPh sb="6" eb="8">
      <t>イジョウ</t>
    </rPh>
    <phoneticPr fontId="2"/>
  </si>
  <si>
    <t>30日に1回以上</t>
    <rPh sb="2" eb="3">
      <t>ニチ</t>
    </rPh>
    <rPh sb="5" eb="6">
      <t>カイ</t>
    </rPh>
    <rPh sb="6" eb="8">
      <t>イジョウ</t>
    </rPh>
    <phoneticPr fontId="2"/>
  </si>
  <si>
    <t>特定事業場名称</t>
    <rPh sb="0" eb="2">
      <t>トクテイ</t>
    </rPh>
    <rPh sb="2" eb="4">
      <t>ジギョウ</t>
    </rPh>
    <rPh sb="4" eb="5">
      <t>ジョウ</t>
    </rPh>
    <rPh sb="5" eb="7">
      <t>メイショウ</t>
    </rPh>
    <phoneticPr fontId="2"/>
  </si>
  <si>
    <t>・船橋市オンライン申請・届出サービス（「排出水の測定結果の報告」ページより）</t>
    <rPh sb="1" eb="4">
      <t>フナバシシ</t>
    </rPh>
    <rPh sb="9" eb="11">
      <t>シンセイ</t>
    </rPh>
    <rPh sb="12" eb="14">
      <t>トドケデ</t>
    </rPh>
    <rPh sb="20" eb="22">
      <t>ハイシュツ</t>
    </rPh>
    <rPh sb="22" eb="23">
      <t>スイ</t>
    </rPh>
    <rPh sb="24" eb="26">
      <t>ソクテイ</t>
    </rPh>
    <rPh sb="26" eb="28">
      <t>ケッカ</t>
    </rPh>
    <rPh sb="29" eb="31">
      <t>ホウコク</t>
    </rPh>
    <phoneticPr fontId="1"/>
  </si>
  <si>
    <t xml:space="preserve">※ 船橋市では届出等のオンライン化を推進しています。オンライン報告にご協力ください。
</t>
  </si>
  <si>
    <r>
      <t xml:space="preserve">実測水量
</t>
    </r>
    <r>
      <rPr>
        <sz val="8"/>
        <color theme="1"/>
        <rFont val="メイリオ"/>
        <family val="3"/>
        <charset val="128"/>
      </rPr>
      <t>（ m</t>
    </r>
    <r>
      <rPr>
        <vertAlign val="superscript"/>
        <sz val="8"/>
        <color theme="1"/>
        <rFont val="メイリオ"/>
        <family val="3"/>
        <charset val="128"/>
      </rPr>
      <t>3</t>
    </r>
    <r>
      <rPr>
        <sz val="8"/>
        <color theme="1"/>
        <rFont val="メイリオ"/>
        <family val="3"/>
        <charset val="128"/>
      </rPr>
      <t xml:space="preserve"> / 日 )</t>
    </r>
    <rPh sb="0" eb="2">
      <t>ジッソク</t>
    </rPh>
    <rPh sb="2" eb="4">
      <t>スイリョウ</t>
    </rPh>
    <rPh sb="12" eb="13">
      <t>ニチ</t>
    </rPh>
    <phoneticPr fontId="2"/>
  </si>
  <si>
    <r>
      <t xml:space="preserve">COD
</t>
    </r>
    <r>
      <rPr>
        <sz val="8"/>
        <color theme="1"/>
        <rFont val="メイリオ"/>
        <family val="3"/>
        <charset val="128"/>
      </rPr>
      <t>（ kg / 日 ）</t>
    </r>
    <rPh sb="11" eb="12">
      <t>ニチ</t>
    </rPh>
    <phoneticPr fontId="2"/>
  </si>
  <si>
    <r>
      <t xml:space="preserve">T-N
</t>
    </r>
    <r>
      <rPr>
        <sz val="8"/>
        <color theme="1"/>
        <rFont val="メイリオ"/>
        <family val="3"/>
        <charset val="128"/>
      </rPr>
      <t>（ kg / 日 ）</t>
    </r>
    <rPh sb="11" eb="12">
      <t>ニチ</t>
    </rPh>
    <phoneticPr fontId="2"/>
  </si>
  <si>
    <r>
      <t xml:space="preserve">T-P
</t>
    </r>
    <r>
      <rPr>
        <sz val="8"/>
        <color theme="1"/>
        <rFont val="メイリオ"/>
        <family val="3"/>
        <charset val="128"/>
      </rPr>
      <t>（ kg / 日 ）</t>
    </r>
    <rPh sb="11" eb="12">
      <t>ニチ</t>
    </rPh>
    <phoneticPr fontId="2"/>
  </si>
  <si>
    <t>この部分は、印刷タイトル行に設定しています。</t>
    <rPh sb="2" eb="4">
      <t>ブブン</t>
    </rPh>
    <rPh sb="6" eb="8">
      <t>インサツ</t>
    </rPh>
    <rPh sb="12" eb="13">
      <t>ギョウ</t>
    </rPh>
    <rPh sb="14" eb="16">
      <t>セッテイ</t>
    </rPh>
    <phoneticPr fontId="11"/>
  </si>
  <si>
    <t>印刷範囲の設定は不要です。</t>
    <rPh sb="0" eb="2">
      <t>インサツ</t>
    </rPh>
    <rPh sb="2" eb="4">
      <t>ハンイ</t>
    </rPh>
    <rPh sb="5" eb="7">
      <t>セッテイ</t>
    </rPh>
    <rPh sb="8" eb="10">
      <t>フヨウ</t>
    </rPh>
    <phoneticPr fontId="11"/>
  </si>
  <si>
    <t>汚濁負荷量の算定の基礎となった資料を併せて保存してください。</t>
    <rPh sb="0" eb="2">
      <t>オダク</t>
    </rPh>
    <rPh sb="2" eb="4">
      <t>フカ</t>
    </rPh>
    <rPh sb="4" eb="5">
      <t>リョウ</t>
    </rPh>
    <rPh sb="6" eb="8">
      <t>サンテイ</t>
    </rPh>
    <rPh sb="9" eb="11">
      <t>キソ</t>
    </rPh>
    <rPh sb="15" eb="17">
      <t>シリョウ</t>
    </rPh>
    <rPh sb="18" eb="19">
      <t>アワ</t>
    </rPh>
    <rPh sb="21" eb="23">
      <t>ホゾン</t>
    </rPh>
    <phoneticPr fontId="2"/>
  </si>
  <si>
    <t>★計測頻度は、届出排水量を入力すると自動入力されます。</t>
    <rPh sb="1" eb="3">
      <t>ケイソク</t>
    </rPh>
    <rPh sb="3" eb="5">
      <t>ヒンド</t>
    </rPh>
    <rPh sb="7" eb="9">
      <t>トドケデ</t>
    </rPh>
    <rPh sb="9" eb="11">
      <t>ハイスイ</t>
    </rPh>
    <rPh sb="11" eb="12">
      <t>リョウ</t>
    </rPh>
    <rPh sb="13" eb="15">
      <t>ニュウリョク</t>
    </rPh>
    <rPh sb="18" eb="20">
      <t>ジドウ</t>
    </rPh>
    <rPh sb="20" eb="22">
      <t>ニュウリョク</t>
    </rPh>
    <phoneticPr fontId="11"/>
  </si>
  <si>
    <t>★ 左表の青枠内は、各月シートの内容から自動入力されます。</t>
    <rPh sb="2" eb="3">
      <t>ヒダリ</t>
    </rPh>
    <rPh sb="3" eb="4">
      <t>ヒョウ</t>
    </rPh>
    <rPh sb="5" eb="6">
      <t>アオ</t>
    </rPh>
    <rPh sb="6" eb="7">
      <t>ワク</t>
    </rPh>
    <rPh sb="7" eb="8">
      <t>ナイ</t>
    </rPh>
    <rPh sb="10" eb="11">
      <t>カク</t>
    </rPh>
    <rPh sb="11" eb="12">
      <t>ツキ</t>
    </rPh>
    <rPh sb="16" eb="18">
      <t>ナイヨウ</t>
    </rPh>
    <rPh sb="20" eb="22">
      <t>ジドウ</t>
    </rPh>
    <rPh sb="22" eb="24">
      <t>ニュウリョク</t>
    </rPh>
    <phoneticPr fontId="2"/>
  </si>
  <si>
    <t>★ 稼働日数（その月の特定排出水を排出した日数）を必ず入力してください。</t>
    <rPh sb="2" eb="4">
      <t>カドウ</t>
    </rPh>
    <rPh sb="4" eb="6">
      <t>ニッスウ</t>
    </rPh>
    <rPh sb="25" eb="26">
      <t>カナラ</t>
    </rPh>
    <rPh sb="27" eb="29">
      <t>ニュウリョク</t>
    </rPh>
    <phoneticPr fontId="2"/>
  </si>
  <si>
    <t>測定記録表（クリックでジャンプします）</t>
    <rPh sb="0" eb="2">
      <t>ソクテイ</t>
    </rPh>
    <rPh sb="2" eb="4">
      <t>キロク</t>
    </rPh>
    <rPh sb="4" eb="5">
      <t>ヒョウ</t>
    </rPh>
    <phoneticPr fontId="2"/>
  </si>
  <si>
    <t>月別まとめ（クリックでジャンプします）</t>
    <rPh sb="0" eb="1">
      <t>ツキ</t>
    </rPh>
    <rPh sb="1" eb="2">
      <t>ベツ</t>
    </rPh>
    <phoneticPr fontId="2"/>
  </si>
  <si>
    <t>・船橋市オンライン申請・届出サービス（「排出水の測定結果の報告」ページより）</t>
    <rPh sb="1" eb="4">
      <t>フナバシシ</t>
    </rPh>
    <rPh sb="9" eb="11">
      <t>シンセイ</t>
    </rPh>
    <rPh sb="12" eb="14">
      <t>トドケデ</t>
    </rPh>
    <rPh sb="20" eb="22">
      <t>ハイシュツ</t>
    </rPh>
    <rPh sb="22" eb="23">
      <t>スイ</t>
    </rPh>
    <rPh sb="24" eb="26">
      <t>ソクテイ</t>
    </rPh>
    <rPh sb="26" eb="28">
      <t>ケッカ</t>
    </rPh>
    <rPh sb="29" eb="31">
      <t>ホウコク</t>
    </rPh>
    <phoneticPr fontId="2"/>
  </si>
  <si>
    <t xml:space="preserve">※ 船橋市では届出等のオンライン化を推進しています。オンライン報告にご協力ください。
</t>
    <phoneticPr fontId="2"/>
  </si>
  <si>
    <t>・汚濁負荷量の算定の基礎となった資料を併せて保存してください。</t>
    <rPh sb="1" eb="3">
      <t>オダク</t>
    </rPh>
    <rPh sb="3" eb="5">
      <t>フカ</t>
    </rPh>
    <rPh sb="5" eb="6">
      <t>リョウ</t>
    </rPh>
    <rPh sb="7" eb="9">
      <t>サンテイ</t>
    </rPh>
    <rPh sb="10" eb="12">
      <t>キソ</t>
    </rPh>
    <rPh sb="16" eb="18">
      <t>シリョウ</t>
    </rPh>
    <rPh sb="19" eb="20">
      <t>アワ</t>
    </rPh>
    <rPh sb="22" eb="24">
      <t>ホゾン</t>
    </rPh>
    <phoneticPr fontId="2"/>
  </si>
  <si>
    <t>　　日数がわからない場合は、「 99 」としてください。</t>
    <rPh sb="2" eb="4">
      <t>ニッスウ</t>
    </rPh>
    <rPh sb="10" eb="12">
      <t>バアイ</t>
    </rPh>
    <phoneticPr fontId="2"/>
  </si>
  <si>
    <t>入力不要（汚濁負荷量月別まとめシートに入力した内容が反映されます）</t>
    <rPh sb="0" eb="2">
      <t>ニュウリョク</t>
    </rPh>
    <rPh sb="2" eb="4">
      <t>フヨウ</t>
    </rPh>
    <rPh sb="5" eb="7">
      <t>オダク</t>
    </rPh>
    <rPh sb="7" eb="9">
      <t>フカ</t>
    </rPh>
    <rPh sb="9" eb="10">
      <t>リョウ</t>
    </rPh>
    <rPh sb="10" eb="12">
      <t>ツキベツ</t>
    </rPh>
    <rPh sb="19" eb="21">
      <t>ニュウリョク</t>
    </rPh>
    <rPh sb="23" eb="25">
      <t>ナイヨウ</t>
    </rPh>
    <rPh sb="26" eb="28">
      <t>ハンエイ</t>
    </rPh>
    <phoneticPr fontId="2"/>
  </si>
  <si>
    <t>船橋市役所本庁舎</t>
    <rPh sb="0" eb="5">
      <t>フナバシシヤクショ</t>
    </rPh>
    <rPh sb="5" eb="6">
      <t>ホン</t>
    </rPh>
    <rPh sb="6" eb="8">
      <t>チョウシャ</t>
    </rPh>
    <phoneticPr fontId="2"/>
  </si>
  <si>
    <t>T-N欠測</t>
    <rPh sb="3" eb="5">
      <t>ケッソク</t>
    </rPh>
    <phoneticPr fontId="2"/>
  </si>
  <si>
    <t>船橋市湊町2-10-25</t>
    <phoneticPr fontId="2"/>
  </si>
  <si>
    <t>・郵送</t>
    <rPh sb="1" eb="3">
      <t>ユウソウ</t>
    </rPh>
    <phoneticPr fontId="2"/>
  </si>
  <si>
    <t xml:space="preserve">
【報告先】</t>
    <rPh sb="2" eb="4">
      <t>ホウコク</t>
    </rPh>
    <rPh sb="4" eb="5">
      <t>サキ</t>
    </rPh>
    <phoneticPr fontId="2"/>
  </si>
  <si>
    <t>【問合せ先】</t>
    <rPh sb="1" eb="3">
      <t>トイアワ</t>
    </rPh>
    <rPh sb="4" eb="5">
      <t>サキ</t>
    </rPh>
    <phoneticPr fontId="2"/>
  </si>
  <si>
    <t>　船橋市環境保全課</t>
    <rPh sb="1" eb="4">
      <t>フナバシシ</t>
    </rPh>
    <rPh sb="4" eb="6">
      <t>カンキョウ</t>
    </rPh>
    <rPh sb="6" eb="8">
      <t>ホゼン</t>
    </rPh>
    <rPh sb="8" eb="9">
      <t>カ</t>
    </rPh>
    <phoneticPr fontId="2"/>
  </si>
  <si>
    <t>　E-メール kankyohozen@city.funabashi.lg.jp</t>
    <phoneticPr fontId="2"/>
  </si>
  <si>
    <t>　TEL 047-436-2455</t>
    <phoneticPr fontId="2"/>
  </si>
  <si>
    <t>【報告方法】</t>
    <rPh sb="1" eb="3">
      <t>ホウコク</t>
    </rPh>
    <rPh sb="3" eb="5">
      <t>ホウホウ</t>
    </rPh>
    <phoneticPr fontId="2"/>
  </si>
  <si>
    <t>【報告方法】</t>
    <rPh sb="1" eb="3">
      <t>ホウコク</t>
    </rPh>
    <rPh sb="3" eb="5">
      <t>ホウホウ</t>
    </rPh>
    <phoneticPr fontId="1"/>
  </si>
  <si>
    <t>・郵送</t>
    <rPh sb="1" eb="3">
      <t>ユウソウ</t>
    </rPh>
    <phoneticPr fontId="1"/>
  </si>
  <si>
    <t>※ オンライン報告の場合、この表はPDF化せずExcelデータのままご報告ください。</t>
    <rPh sb="7" eb="9">
      <t>ホウコク</t>
    </rPh>
    <rPh sb="10" eb="12">
      <t>バアイ</t>
    </rPh>
    <rPh sb="15" eb="16">
      <t>ヒョウ</t>
    </rPh>
    <rPh sb="20" eb="21">
      <t>カ</t>
    </rPh>
    <rPh sb="35" eb="37">
      <t>ホウコク</t>
    </rPh>
    <phoneticPr fontId="2"/>
  </si>
  <si>
    <t>オンライン報告の場合、この表はPDF化せずExcelデータのままご報告ください。</t>
    <rPh sb="5" eb="7">
      <t>ホウコク</t>
    </rPh>
    <rPh sb="8" eb="10">
      <t>バアイ</t>
    </rPh>
    <rPh sb="13" eb="14">
      <t>ヒョウ</t>
    </rPh>
    <rPh sb="18" eb="19">
      <t>カ</t>
    </rPh>
    <rPh sb="33" eb="35">
      <t>ホウコク</t>
    </rPh>
    <phoneticPr fontId="11"/>
  </si>
  <si>
    <t>負荷量基準値（kg/日）</t>
    <rPh sb="0" eb="2">
      <t>フカ</t>
    </rPh>
    <rPh sb="2" eb="3">
      <t>リョウ</t>
    </rPh>
    <rPh sb="3" eb="6">
      <t>キジュンチ</t>
    </rPh>
    <rPh sb="10" eb="11">
      <t>ニチ</t>
    </rPh>
    <phoneticPr fontId="2"/>
  </si>
  <si>
    <t>　E-メール kankyohozen@city.funabashi.lg.jp</t>
  </si>
  <si>
    <t>　TEL 047-436-2455</t>
  </si>
  <si>
    <t/>
  </si>
  <si>
    <t>　　日数がわからない場合は「 99 」としてください。</t>
    <rPh sb="2" eb="4">
      <t>ニッスウ</t>
    </rPh>
    <rPh sb="10" eb="12">
      <t>バアイ</t>
    </rPh>
    <phoneticPr fontId="2"/>
  </si>
  <si>
    <t>稼働日数は、その月の特定排出水を排出した日数（分からない場合は「99」）を必ず記入してください。</t>
    <rPh sb="23" eb="24">
      <t>ワ</t>
    </rPh>
    <rPh sb="28" eb="30">
      <t>バアイ</t>
    </rPh>
    <rPh sb="39" eb="41">
      <t>キニュウ</t>
    </rPh>
    <phoneticPr fontId="2"/>
  </si>
  <si>
    <r>
      <t>★ 施設の変更、設計と実態の乖離などにより定常的に日平均排水量&lt;50 m</t>
    </r>
    <r>
      <rPr>
        <vertAlign val="superscript"/>
        <sz val="12"/>
        <color rgb="FFFFFF00"/>
        <rFont val="メイリオ"/>
        <family val="3"/>
        <charset val="128"/>
      </rPr>
      <t>3</t>
    </r>
    <r>
      <rPr>
        <sz val="12"/>
        <color rgb="FFFFFF00"/>
        <rFont val="メイリオ"/>
        <family val="3"/>
        <charset val="128"/>
      </rPr>
      <t>となる場合は、変更の届出をしてください。</t>
    </r>
    <rPh sb="2" eb="4">
      <t>シセツ</t>
    </rPh>
    <rPh sb="5" eb="7">
      <t>ヘンコウ</t>
    </rPh>
    <rPh sb="8" eb="10">
      <t>セッケイ</t>
    </rPh>
    <rPh sb="11" eb="13">
      <t>ジッタイ</t>
    </rPh>
    <rPh sb="14" eb="16">
      <t>カイリ</t>
    </rPh>
    <rPh sb="21" eb="24">
      <t>テイジョウテキ</t>
    </rPh>
    <rPh sb="25" eb="26">
      <t>ニチ</t>
    </rPh>
    <rPh sb="26" eb="28">
      <t>ヘイキン</t>
    </rPh>
    <rPh sb="28" eb="30">
      <t>ハイスイ</t>
    </rPh>
    <rPh sb="30" eb="31">
      <t>リョウ</t>
    </rPh>
    <rPh sb="40" eb="42">
      <t>バアイ</t>
    </rPh>
    <rPh sb="44" eb="46">
      <t>ヘンコウ</t>
    </rPh>
    <rPh sb="47" eb="49">
      <t>トドケデ</t>
    </rPh>
    <phoneticPr fontId="2"/>
  </si>
  <si>
    <t>4-6月、7-9月、10-12月、1-3月の記録を、7月、10月、1月、4月末日までにご報告ください。</t>
    <rPh sb="3" eb="4">
      <t>ガツ</t>
    </rPh>
    <rPh sb="8" eb="9">
      <t>ガツ</t>
    </rPh>
    <rPh sb="15" eb="16">
      <t>ガツ</t>
    </rPh>
    <rPh sb="20" eb="21">
      <t>ガツ</t>
    </rPh>
    <rPh sb="22" eb="24">
      <t>キロク</t>
    </rPh>
    <rPh sb="27" eb="28">
      <t>ガツ</t>
    </rPh>
    <rPh sb="31" eb="32">
      <t>ガツ</t>
    </rPh>
    <rPh sb="34" eb="35">
      <t>ガツ</t>
    </rPh>
    <rPh sb="37" eb="38">
      <t>ガツ</t>
    </rPh>
    <rPh sb="38" eb="40">
      <t>マツジツ</t>
    </rPh>
    <rPh sb="44" eb="46">
      <t>ホウコク</t>
    </rPh>
    <phoneticPr fontId="2"/>
  </si>
  <si>
    <t>・4-6月、7-9月、10-12月、1-3月の記録を、7月、10月、1月、4月末日までにご報告ください。</t>
    <rPh sb="4" eb="5">
      <t>ガツ</t>
    </rPh>
    <rPh sb="9" eb="10">
      <t>ガツ</t>
    </rPh>
    <rPh sb="16" eb="17">
      <t>ガツ</t>
    </rPh>
    <rPh sb="21" eb="22">
      <t>ガツ</t>
    </rPh>
    <rPh sb="23" eb="25">
      <t>キロク</t>
    </rPh>
    <rPh sb="28" eb="29">
      <t>ガツ</t>
    </rPh>
    <rPh sb="32" eb="33">
      <t>ガツ</t>
    </rPh>
    <rPh sb="35" eb="36">
      <t>ガツ</t>
    </rPh>
    <rPh sb="38" eb="39">
      <t>ガツ</t>
    </rPh>
    <rPh sb="39" eb="41">
      <t>マツジツ</t>
    </rPh>
    <rPh sb="45" eb="47">
      <t>ホウコク</t>
    </rPh>
    <phoneticPr fontId="2"/>
  </si>
  <si>
    <r>
      <rPr>
        <sz val="10"/>
        <color rgb="FFC00000"/>
        <rFont val="メイリオ"/>
        <family val="3"/>
        <charset val="128"/>
      </rPr>
      <t>オンライン報告の場合</t>
    </r>
    <r>
      <rPr>
        <sz val="10"/>
        <color rgb="FFFFFF00"/>
        <rFont val="メイリオ"/>
        <family val="3"/>
        <charset val="128"/>
      </rPr>
      <t>、この表は</t>
    </r>
    <r>
      <rPr>
        <sz val="10"/>
        <color rgb="FFC00000"/>
        <rFont val="メイリオ"/>
        <family val="3"/>
        <charset val="128"/>
      </rPr>
      <t>PDF化せずExcelデータのままご報告</t>
    </r>
    <r>
      <rPr>
        <sz val="10"/>
        <color rgb="FFFFFF00"/>
        <rFont val="メイリオ"/>
        <family val="3"/>
        <charset val="128"/>
      </rPr>
      <t>ください。</t>
    </r>
    <rPh sb="5" eb="7">
      <t>ホウコク</t>
    </rPh>
    <rPh sb="8" eb="10">
      <t>バアイ</t>
    </rPh>
    <rPh sb="13" eb="14">
      <t>ヒョウ</t>
    </rPh>
    <rPh sb="18" eb="19">
      <t>カ</t>
    </rPh>
    <rPh sb="33" eb="35">
      <t>ホウコク</t>
    </rPh>
    <phoneticPr fontId="11"/>
  </si>
  <si>
    <t>※ 船橋市では届出等のオンライン化を推進しています。オンライン報告にご協力ください。</t>
  </si>
  <si>
    <t>※ 船橋市では届出等のオンライン化を推進しています。オンライン報告にご協力ください。</t>
    <phoneticPr fontId="2"/>
  </si>
  <si>
    <t>所在地</t>
    <rPh sb="0" eb="3">
      <t>ショザイチ</t>
    </rPh>
    <phoneticPr fontId="2"/>
  </si>
  <si>
    <t>連絡先</t>
    <rPh sb="0" eb="3">
      <t>レンラクサキ</t>
    </rPh>
    <phoneticPr fontId="2"/>
  </si>
  <si>
    <t>報告担当者</t>
    <rPh sb="0" eb="2">
      <t>ホウコク</t>
    </rPh>
    <rPh sb="2" eb="5">
      <t>タントウシャ</t>
    </rPh>
    <phoneticPr fontId="2"/>
  </si>
  <si>
    <t>水質・地質係　船水</t>
    <rPh sb="0" eb="2">
      <t>スイシツ</t>
    </rPh>
    <rPh sb="3" eb="5">
      <t>チシツ</t>
    </rPh>
    <rPh sb="5" eb="6">
      <t>カカリ</t>
    </rPh>
    <rPh sb="7" eb="9">
      <t>フナミズ</t>
    </rPh>
    <phoneticPr fontId="2"/>
  </si>
  <si>
    <t>kankyohozen@city.funabashi.lg.jp</t>
    <phoneticPr fontId="2"/>
  </si>
  <si>
    <t>基準値が分からない場合、環境保全課までご連絡ください。</t>
    <rPh sb="0" eb="3">
      <t>キジュンチ</t>
    </rPh>
    <rPh sb="4" eb="5">
      <t>ワ</t>
    </rPh>
    <rPh sb="9" eb="11">
      <t>バアイ</t>
    </rPh>
    <rPh sb="12" eb="14">
      <t>カンキョウ</t>
    </rPh>
    <rPh sb="14" eb="16">
      <t>ホゼン</t>
    </rPh>
    <rPh sb="16" eb="17">
      <t>カ</t>
    </rPh>
    <rPh sb="20" eb="22">
      <t>レンラク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</si>
</sst>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yy/m/d"/>
    <numFmt numFmtId="177" formatCode="0.0"/>
    <numFmt numFmtId="178" formatCode="0.0_);[Red]\(0.0\)"/>
    <numFmt numFmtId="179" formatCode="0.00_ "/>
    <numFmt numFmtId="180" formatCode="0.0_ "/>
  </numFmts>
  <fonts count="19" x14ac:knownFonts="1">
    <font>
      <sz val="9"/>
      <color theme="1"/>
      <name val="BIZ UDPゴシック"/>
      <family val="2"/>
      <charset val="128"/>
    </font>
    <font>
      <sz val="9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9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vertAlign val="superscript"/>
      <sz val="8"/>
      <color theme="1"/>
      <name val="メイリオ"/>
      <family val="3"/>
      <charset val="128"/>
    </font>
    <font>
      <sz val="12"/>
      <color rgb="FFFFFF00"/>
      <name val="メイリオ"/>
      <family val="3"/>
      <charset val="128"/>
    </font>
    <font>
      <vertAlign val="superscript"/>
      <sz val="9"/>
      <color theme="1"/>
      <name val="メイリオ"/>
      <family val="3"/>
      <charset val="128"/>
    </font>
    <font>
      <sz val="9"/>
      <color rgb="FFC00000"/>
      <name val="メイリオ"/>
      <family val="3"/>
      <charset val="128"/>
    </font>
    <font>
      <sz val="10"/>
      <color rgb="FFFFFF00"/>
      <name val="メイリオ"/>
      <family val="3"/>
      <charset val="128"/>
    </font>
    <font>
      <sz val="6"/>
      <name val="ＭＳ Ｐゴシック"/>
      <family val="3"/>
      <charset val="128"/>
    </font>
    <font>
      <sz val="9"/>
      <color theme="0" tint="-0.34998626667073579"/>
      <name val="メイリオ"/>
      <family val="3"/>
      <charset val="128"/>
    </font>
    <font>
      <u/>
      <sz val="9"/>
      <color theme="10"/>
      <name val="BIZ UDPゴシック"/>
      <family val="2"/>
      <charset val="128"/>
    </font>
    <font>
      <u/>
      <sz val="18"/>
      <color theme="10"/>
      <name val="メイリオ"/>
      <family val="3"/>
      <charset val="128"/>
    </font>
    <font>
      <sz val="10"/>
      <color indexed="81"/>
      <name val="メイリオ"/>
      <family val="3"/>
      <charset val="128"/>
    </font>
    <font>
      <u/>
      <sz val="14"/>
      <color theme="10"/>
      <name val="BIZ UDPゴシック"/>
      <family val="2"/>
      <charset val="128"/>
    </font>
    <font>
      <vertAlign val="superscript"/>
      <sz val="12"/>
      <color rgb="FFFFFF00"/>
      <name val="メイリオ"/>
      <family val="3"/>
      <charset val="128"/>
    </font>
    <font>
      <sz val="10"/>
      <color rgb="FFC0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theme="0" tint="-0.499984740745262"/>
        <bgColor indexed="65"/>
      </patternFill>
    </fill>
  </fills>
  <borders count="18">
    <border>
      <left/>
      <right/>
      <top/>
      <bottom/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4" borderId="0" xfId="0" applyFont="1" applyFill="1">
      <alignment vertical="center"/>
    </xf>
    <xf numFmtId="0" fontId="3" fillId="0" borderId="0" xfId="0" applyFont="1" applyAlignment="1">
      <alignment horizontal="left" vertical="center" indent="1"/>
    </xf>
    <xf numFmtId="0" fontId="3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 indent="1"/>
    </xf>
    <xf numFmtId="176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 indent="1"/>
    </xf>
    <xf numFmtId="0" fontId="3" fillId="3" borderId="9" xfId="0" applyFont="1" applyFill="1" applyBorder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3" fillId="0" borderId="10" xfId="0" applyFont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 indent="1"/>
    </xf>
    <xf numFmtId="0" fontId="3" fillId="0" borderId="12" xfId="0" applyFont="1" applyBorder="1" applyAlignment="1">
      <alignment horizontal="right" vertical="center" indent="1"/>
    </xf>
    <xf numFmtId="0" fontId="3" fillId="0" borderId="13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right" vertical="center" indent="1"/>
    </xf>
    <xf numFmtId="0" fontId="3" fillId="0" borderId="15" xfId="0" applyFont="1" applyBorder="1" applyAlignment="1">
      <alignment horizontal="right" vertical="center" indent="1"/>
    </xf>
    <xf numFmtId="0" fontId="3" fillId="0" borderId="16" xfId="0" applyFont="1" applyBorder="1" applyAlignment="1">
      <alignment horizontal="right" vertical="center" indent="1"/>
    </xf>
    <xf numFmtId="0" fontId="3" fillId="0" borderId="17" xfId="0" applyFont="1" applyBorder="1" applyAlignment="1">
      <alignment horizontal="right" vertical="center" indent="1"/>
    </xf>
    <xf numFmtId="0" fontId="14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179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16" fillId="0" borderId="0" xfId="1" applyFont="1">
      <alignment vertical="center"/>
    </xf>
    <xf numFmtId="177" fontId="3" fillId="0" borderId="0" xfId="0" applyNumberFormat="1" applyFont="1" applyAlignment="1">
      <alignment horizontal="right" vertical="center" indent="1"/>
    </xf>
    <xf numFmtId="2" fontId="3" fillId="0" borderId="0" xfId="0" applyNumberFormat="1" applyFont="1" applyAlignment="1">
      <alignment horizontal="right" vertical="center" indent="1"/>
    </xf>
    <xf numFmtId="180" fontId="3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177" fontId="3" fillId="0" borderId="0" xfId="0" applyNumberFormat="1" applyFont="1" applyAlignment="1" applyProtection="1">
      <alignment horizontal="right" vertical="center" indent="1"/>
      <protection locked="0"/>
    </xf>
    <xf numFmtId="2" fontId="3" fillId="0" borderId="0" xfId="0" applyNumberFormat="1" applyFont="1" applyAlignment="1" applyProtection="1">
      <alignment horizontal="right" vertical="center" inden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23">
    <dxf>
      <font>
        <u/>
        <color rgb="FFC00000"/>
      </font>
    </dxf>
    <dxf>
      <font>
        <strike val="0"/>
        <u val="double"/>
        <color rgb="FFC00000"/>
      </font>
      <border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u/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rgb="FFFFFF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7" tint="0.79998168889431442"/>
        </patternFill>
      </fill>
      <border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rgb="FFFFFF00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</dxf>
    <dxf>
      <font>
        <color rgb="FFC00000"/>
      </font>
    </dxf>
    <dxf>
      <font>
        <color rgb="FFC00000"/>
      </font>
    </dxf>
    <dxf>
      <font>
        <strike val="0"/>
        <u val="double"/>
        <color rgb="FFC00000"/>
      </font>
      <border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u/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391583</xdr:colOff>
      <xdr:row>0</xdr:row>
      <xdr:rowOff>169332</xdr:rowOff>
    </xdr:from>
    <xdr:to>
      <xdr:col>10</xdr:col>
      <xdr:colOff>539750</xdr:colOff>
      <xdr:row>4</xdr:row>
      <xdr:rowOff>190499</xdr:rowOff>
    </xdr:to>
    <xdr:sp macro="" textlink="">
      <xdr:nvSpPr>
        <xdr:cNvPr id="5" name="右大かっこ 4"/>
        <xdr:cNvSpPr/>
      </xdr:nvSpPr>
      <xdr:spPr>
        <a:xfrm>
          <a:off x="6540500" y="169332"/>
          <a:ext cx="148167" cy="1164167"/>
        </a:xfrm>
        <a:prstGeom prst="righ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306916</xdr:colOff>
      <xdr:row>0</xdr:row>
      <xdr:rowOff>169333</xdr:rowOff>
    </xdr:from>
    <xdr:to>
      <xdr:col>9</xdr:col>
      <xdr:colOff>444500</xdr:colOff>
      <xdr:row>5</xdr:row>
      <xdr:rowOff>84667</xdr:rowOff>
    </xdr:to>
    <xdr:sp macro="" textlink="">
      <xdr:nvSpPr>
        <xdr:cNvPr id="2" name="右大かっこ 1"/>
        <xdr:cNvSpPr/>
      </xdr:nvSpPr>
      <xdr:spPr>
        <a:xfrm>
          <a:off x="8127999" y="169333"/>
          <a:ext cx="137584" cy="1058334"/>
        </a:xfrm>
        <a:prstGeom prst="righ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391583</xdr:colOff>
      <xdr:row>0</xdr:row>
      <xdr:rowOff>169333</xdr:rowOff>
    </xdr:from>
    <xdr:to>
      <xdr:col>10</xdr:col>
      <xdr:colOff>529166</xdr:colOff>
      <xdr:row>3</xdr:row>
      <xdr:rowOff>74083</xdr:rowOff>
    </xdr:to>
    <xdr:sp macro="" textlink="">
      <xdr:nvSpPr>
        <xdr:cNvPr id="2" name="右大かっこ 1"/>
        <xdr:cNvSpPr/>
      </xdr:nvSpPr>
      <xdr:spPr>
        <a:xfrm>
          <a:off x="6525683" y="169333"/>
          <a:ext cx="137583" cy="762000"/>
        </a:xfrm>
        <a:prstGeom prst="righ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232833</xdr:colOff>
      <xdr:row>23</xdr:row>
      <xdr:rowOff>306916</xdr:rowOff>
    </xdr:from>
    <xdr:to>
      <xdr:col>9</xdr:col>
      <xdr:colOff>1277559</xdr:colOff>
      <xdr:row>26</xdr:row>
      <xdr:rowOff>179916</xdr:rowOff>
    </xdr:to>
    <xdr:sp macro="" textlink="">
      <xdr:nvSpPr>
        <xdr:cNvPr id="3" name="角丸四角形 2"/>
        <xdr:cNvSpPr/>
      </xdr:nvSpPr>
      <xdr:spPr>
        <a:xfrm>
          <a:off x="2677583" y="8244416"/>
          <a:ext cx="3373059" cy="804333"/>
        </a:xfrm>
        <a:prstGeom prst="roundRect">
          <a:avLst>
            <a:gd name="adj" fmla="val 8156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年間特定事業場に保存してください。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・電子データで記録・保存・報告できます。</a:t>
          </a:r>
        </a:p>
      </xdr:txBody>
    </xdr:sp>
    <xdr:clientData/>
  </xdr:twoCellAnchor>
  <xdr:twoCellAnchor>
    <xdr:from>
      <xdr:col>7</xdr:col>
      <xdr:colOff>560916</xdr:colOff>
      <xdr:row>10</xdr:row>
      <xdr:rowOff>190499</xdr:rowOff>
    </xdr:from>
    <xdr:to>
      <xdr:col>9</xdr:col>
      <xdr:colOff>1180798</xdr:colOff>
      <xdr:row>13</xdr:row>
      <xdr:rowOff>317499</xdr:rowOff>
    </xdr:to>
    <xdr:sp macro="" textlink="">
      <xdr:nvSpPr>
        <xdr:cNvPr id="4" name="線吹き出し 1 (枠付き) 3"/>
        <xdr:cNvSpPr/>
      </xdr:nvSpPr>
      <xdr:spPr>
        <a:xfrm>
          <a:off x="3788833" y="3450166"/>
          <a:ext cx="2165048" cy="1206500"/>
        </a:xfrm>
        <a:prstGeom prst="borderCallout1">
          <a:avLst>
            <a:gd name="adj1" fmla="val 95"/>
            <a:gd name="adj2" fmla="val 20266"/>
            <a:gd name="adj3" fmla="val -115234"/>
            <a:gd name="adj4" fmla="val 20027"/>
          </a:avLst>
        </a:prstGeom>
        <a:solidFill>
          <a:schemeClr val="bg1"/>
        </a:solidFill>
        <a:ln w="1270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特定排出水を排出した日数を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必ず記入してください。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※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わからない場合は「</a:t>
          </a:r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99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332317</xdr:colOff>
      <xdr:row>14</xdr:row>
      <xdr:rowOff>14816</xdr:rowOff>
    </xdr:from>
    <xdr:to>
      <xdr:col>9</xdr:col>
      <xdr:colOff>359833</xdr:colOff>
      <xdr:row>17</xdr:row>
      <xdr:rowOff>141816</xdr:rowOff>
    </xdr:to>
    <xdr:sp macro="" textlink="">
      <xdr:nvSpPr>
        <xdr:cNvPr id="5" name="線吹き出し 1 (枠付き) 4"/>
        <xdr:cNvSpPr/>
      </xdr:nvSpPr>
      <xdr:spPr>
        <a:xfrm>
          <a:off x="1200150" y="4713816"/>
          <a:ext cx="3932766" cy="1206500"/>
        </a:xfrm>
        <a:prstGeom prst="borderCallout1">
          <a:avLst>
            <a:gd name="adj1" fmla="val -782"/>
            <a:gd name="adj2" fmla="val 13000"/>
            <a:gd name="adj3" fmla="val -206462"/>
            <a:gd name="adj4" fmla="val 12981"/>
          </a:avLst>
        </a:prstGeom>
        <a:solidFill>
          <a:schemeClr val="bg1"/>
        </a:solidFill>
        <a:ln w="1270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実測水量・実測負荷量ともに、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月に複数回測定した場合は、平均を記入してください。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電子データの場合、各月の記録から自動で入力されます。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306916</xdr:colOff>
      <xdr:row>0</xdr:row>
      <xdr:rowOff>169333</xdr:rowOff>
    </xdr:from>
    <xdr:to>
      <xdr:col>9</xdr:col>
      <xdr:colOff>433917</xdr:colOff>
      <xdr:row>2</xdr:row>
      <xdr:rowOff>201083</xdr:rowOff>
    </xdr:to>
    <xdr:sp macro="" textlink="">
      <xdr:nvSpPr>
        <xdr:cNvPr id="2" name="右大かっこ 1"/>
        <xdr:cNvSpPr/>
      </xdr:nvSpPr>
      <xdr:spPr>
        <a:xfrm>
          <a:off x="7155391" y="169333"/>
          <a:ext cx="127001" cy="603250"/>
        </a:xfrm>
        <a:prstGeom prst="rightBracket">
          <a:avLst/>
        </a:prstGeom>
        <a:ln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63500</xdr:colOff>
      <xdr:row>20</xdr:row>
      <xdr:rowOff>275166</xdr:rowOff>
    </xdr:from>
    <xdr:to>
      <xdr:col>4</xdr:col>
      <xdr:colOff>240392</xdr:colOff>
      <xdr:row>23</xdr:row>
      <xdr:rowOff>148166</xdr:rowOff>
    </xdr:to>
    <xdr:sp macro="" textlink="">
      <xdr:nvSpPr>
        <xdr:cNvPr id="3" name="角丸四角形 2"/>
        <xdr:cNvSpPr/>
      </xdr:nvSpPr>
      <xdr:spPr>
        <a:xfrm>
          <a:off x="63500" y="6646333"/>
          <a:ext cx="3373059" cy="825500"/>
        </a:xfrm>
        <a:prstGeom prst="roundRect">
          <a:avLst>
            <a:gd name="adj" fmla="val 8156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</a:t>
          </a:r>
          <a:r>
            <a:rPr kumimoji="1" lang="en-US" altLang="ja-JP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年間特定事業場に保存してください。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・電子データで記録・保存・報告できます。</a:t>
          </a:r>
        </a:p>
      </xdr:txBody>
    </xdr:sp>
    <xdr:clientData/>
  </xdr:twoCellAnchor>
  <xdr:twoCellAnchor>
    <xdr:from>
      <xdr:col>5</xdr:col>
      <xdr:colOff>359833</xdr:colOff>
      <xdr:row>22</xdr:row>
      <xdr:rowOff>243417</xdr:rowOff>
    </xdr:from>
    <xdr:to>
      <xdr:col>7</xdr:col>
      <xdr:colOff>598714</xdr:colOff>
      <xdr:row>26</xdr:row>
      <xdr:rowOff>179917</xdr:rowOff>
    </xdr:to>
    <xdr:sp macro="" textlink="">
      <xdr:nvSpPr>
        <xdr:cNvPr id="4" name="線吹き出し 1 (枠付き) 3"/>
        <xdr:cNvSpPr/>
      </xdr:nvSpPr>
      <xdr:spPr>
        <a:xfrm>
          <a:off x="4328583" y="7249584"/>
          <a:ext cx="2165048" cy="1206500"/>
        </a:xfrm>
        <a:prstGeom prst="borderCallout1">
          <a:avLst>
            <a:gd name="adj1" fmla="val 95"/>
            <a:gd name="adj2" fmla="val 49107"/>
            <a:gd name="adj3" fmla="val -45059"/>
            <a:gd name="adj4" fmla="val 49357"/>
          </a:avLst>
        </a:prstGeom>
        <a:solidFill>
          <a:schemeClr val="bg1"/>
        </a:solidFill>
        <a:ln w="1270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COD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・</a:t>
          </a:r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T-N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：小数点第</a:t>
          </a:r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1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位まで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T-P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：小数点第</a:t>
          </a:r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2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位まで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r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（未満切り捨て）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751415</xdr:colOff>
      <xdr:row>26</xdr:row>
      <xdr:rowOff>306917</xdr:rowOff>
    </xdr:from>
    <xdr:to>
      <xdr:col>7</xdr:col>
      <xdr:colOff>158750</xdr:colOff>
      <xdr:row>32</xdr:row>
      <xdr:rowOff>146050</xdr:rowOff>
    </xdr:to>
    <xdr:sp macro="" textlink="">
      <xdr:nvSpPr>
        <xdr:cNvPr id="5" name="線吹き出し 1 (枠付き) 4"/>
        <xdr:cNvSpPr/>
      </xdr:nvSpPr>
      <xdr:spPr>
        <a:xfrm>
          <a:off x="1629832" y="8583084"/>
          <a:ext cx="4423835" cy="1744133"/>
        </a:xfrm>
        <a:prstGeom prst="borderCallout1">
          <a:avLst>
            <a:gd name="adj1" fmla="val 95"/>
            <a:gd name="adj2" fmla="val 49107"/>
            <a:gd name="adj3" fmla="val -103396"/>
            <a:gd name="adj4" fmla="val 49061"/>
          </a:avLst>
        </a:prstGeom>
        <a:solidFill>
          <a:schemeClr val="bg1"/>
        </a:solidFill>
        <a:ln w="1270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電子データの場合</a:t>
          </a:r>
          <a:r>
            <a:rPr lang="en-US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・全項目：最大値が自動で強調表示されます。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・汚濁負荷量：水量・水質を入力すると自動入力されます。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　　　　　　　基準値を超えると自動で二重下線表示されます。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158750</xdr:colOff>
      <xdr:row>8</xdr:row>
      <xdr:rowOff>152401</xdr:rowOff>
    </xdr:from>
    <xdr:to>
      <xdr:col>4</xdr:col>
      <xdr:colOff>740531</xdr:colOff>
      <xdr:row>10</xdr:row>
      <xdr:rowOff>285750</xdr:rowOff>
    </xdr:to>
    <xdr:sp macro="" textlink="">
      <xdr:nvSpPr>
        <xdr:cNvPr id="6" name="線吹き出し 1 (枠付き) 5"/>
        <xdr:cNvSpPr/>
      </xdr:nvSpPr>
      <xdr:spPr>
        <a:xfrm>
          <a:off x="1037167" y="2713568"/>
          <a:ext cx="2899531" cy="768349"/>
        </a:xfrm>
        <a:prstGeom prst="borderCallout1">
          <a:avLst>
            <a:gd name="adj1" fmla="val 95"/>
            <a:gd name="adj2" fmla="val 49107"/>
            <a:gd name="adj3" fmla="val -45059"/>
            <a:gd name="adj4" fmla="val 49357"/>
          </a:avLst>
        </a:prstGeom>
        <a:solidFill>
          <a:schemeClr val="bg1"/>
        </a:solidFill>
        <a:ln w="12700">
          <a:solidFill>
            <a:schemeClr val="tx1"/>
          </a:solidFill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測定結果が定量下限値未満であった場合は、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pPr algn="l"/>
          <a:r>
            <a:rPr lang="ja-JP" altLang="en-US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定量下限値としてください。</a:t>
          </a:r>
          <a:endParaRPr lang="en-US" altLang="ja-JP" sz="1100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view="pageBreakPreview" zoomScale="90" zoomScaleNormal="100" zoomScaleSheetLayoutView="90" workbookViewId="0">
      <pane ySplit="7" topLeftCell="A8" activePane="bottomLeft" state="frozen"/>
      <selection pane="bottomLeft" activeCell="B5" sqref="B5"/>
    </sheetView>
  </sheetViews>
  <sheetFormatPr defaultRowHeight="22.5" customHeight="1" x14ac:dyDescent="0.15"/>
  <cols>
    <col min="1" max="1" width="10.109375" style="1" customWidth="1"/>
    <col min="2" max="2" width="9.21875" style="1" customWidth="1"/>
    <col min="3" max="5" width="0" style="1" hidden="1" customWidth="1"/>
    <col min="6" max="8" width="9.109375" style="1" customWidth="1"/>
    <col min="9" max="9" width="8.88671875" style="1"/>
    <col min="10" max="10" width="16" style="1" customWidth="1"/>
    <col min="11" max="12" width="8.88671875" style="1"/>
    <col min="13" max="16" width="13.77734375" style="1" customWidth="1"/>
    <col min="17" max="16384" width="8.88671875" style="1"/>
  </cols>
  <sheetData>
    <row r="1" spans="1:18" ht="22.5" customHeight="1" x14ac:dyDescent="0.15">
      <c r="A1" s="1" t="s">
        <v>29</v>
      </c>
      <c r="B1" s="71"/>
      <c r="C1" s="71"/>
      <c r="D1" s="71"/>
      <c r="E1" s="71"/>
      <c r="F1" s="71"/>
      <c r="G1" s="71"/>
      <c r="H1" s="71"/>
      <c r="J1" s="35"/>
      <c r="Q1" s="2">
        <v>400</v>
      </c>
      <c r="R1" s="2" t="s">
        <v>11</v>
      </c>
    </row>
    <row r="2" spans="1:18" ht="22.5" customHeight="1" x14ac:dyDescent="0.15">
      <c r="A2" s="65" t="s">
        <v>75</v>
      </c>
      <c r="B2" s="71"/>
      <c r="C2" s="71"/>
      <c r="D2" s="71"/>
      <c r="E2" s="71"/>
      <c r="F2" s="71"/>
      <c r="G2" s="71"/>
      <c r="H2" s="71"/>
      <c r="J2" s="35"/>
      <c r="L2" s="24" t="s">
        <v>36</v>
      </c>
      <c r="Q2" s="2">
        <v>200</v>
      </c>
      <c r="R2" s="2" t="s">
        <v>26</v>
      </c>
    </row>
    <row r="3" spans="1:18" ht="22.5" customHeight="1" x14ac:dyDescent="0.15">
      <c r="A3" s="1" t="s">
        <v>9</v>
      </c>
      <c r="B3" s="67"/>
      <c r="C3" s="6"/>
      <c r="D3" s="6"/>
      <c r="E3" s="6"/>
      <c r="F3" s="3" t="s">
        <v>12</v>
      </c>
      <c r="G3" s="3"/>
      <c r="J3" s="35"/>
      <c r="L3" s="24" t="s">
        <v>37</v>
      </c>
      <c r="Q3" s="2">
        <v>100</v>
      </c>
      <c r="R3" s="2" t="s">
        <v>27</v>
      </c>
    </row>
    <row r="4" spans="1:18" ht="22.5" customHeight="1" x14ac:dyDescent="0.15">
      <c r="A4" s="1" t="s">
        <v>10</v>
      </c>
      <c r="B4" s="72" t="str">
        <f>IF(B3&gt;=Q1,R1,IF(B3&gt;=Q2,R2,IF(B3&gt;=Q3,R3,IF(B3&gt;=Q4,R4,IF(B3="","","総量規制基準適用外")))))</f>
        <v/>
      </c>
      <c r="C4" s="72"/>
      <c r="D4" s="72"/>
      <c r="E4" s="72"/>
      <c r="F4" s="72"/>
      <c r="L4" s="24" t="s">
        <v>39</v>
      </c>
      <c r="Q4" s="2">
        <v>50</v>
      </c>
      <c r="R4" s="2" t="s">
        <v>28</v>
      </c>
    </row>
    <row r="5" spans="1:18" ht="22.5" customHeight="1" x14ac:dyDescent="0.15">
      <c r="A5" s="1" t="s">
        <v>77</v>
      </c>
      <c r="B5" s="70"/>
      <c r="F5" s="52"/>
      <c r="G5" s="52"/>
      <c r="H5" s="59" t="s">
        <v>76</v>
      </c>
      <c r="I5" s="70"/>
      <c r="L5" s="2"/>
    </row>
    <row r="6" spans="1:18" ht="22.5" customHeight="1" x14ac:dyDescent="0.15">
      <c r="A6" s="4"/>
      <c r="B6" s="4"/>
      <c r="C6" s="4"/>
      <c r="D6" s="4"/>
      <c r="E6" s="4"/>
      <c r="F6" s="20"/>
      <c r="G6" s="21" t="s">
        <v>1</v>
      </c>
      <c r="H6" s="22"/>
      <c r="I6" s="4"/>
      <c r="J6" s="4"/>
    </row>
    <row r="7" spans="1:18" ht="36.75" customHeight="1" thickBot="1" x14ac:dyDescent="0.2">
      <c r="A7" s="5" t="s">
        <v>0</v>
      </c>
      <c r="B7" s="11" t="s">
        <v>32</v>
      </c>
      <c r="C7" s="11"/>
      <c r="D7" s="11"/>
      <c r="E7" s="11"/>
      <c r="F7" s="11" t="s">
        <v>33</v>
      </c>
      <c r="G7" s="11" t="s">
        <v>34</v>
      </c>
      <c r="H7" s="11" t="s">
        <v>35</v>
      </c>
      <c r="I7" s="5" t="s">
        <v>2</v>
      </c>
      <c r="J7" s="5" t="s">
        <v>3</v>
      </c>
      <c r="L7" s="53" t="s">
        <v>42</v>
      </c>
    </row>
    <row r="8" spans="1:18" ht="28.5" customHeight="1" x14ac:dyDescent="0.15">
      <c r="A8" s="6">
        <v>4</v>
      </c>
      <c r="B8" s="25" t="str">
        <f>IFERROR(ROUNDDOWN(AVERAGEIF(負荷量記録【様式9】!$J:$J,$A8,負荷量記録【様式9】!B:B),B$48),"")</f>
        <v/>
      </c>
      <c r="C8" s="26" t="str">
        <f>IFERROR(ROUNDDOWN(AVERAGEIF(負荷量記録【様式9】!$J:$J,$A8,負荷量記録【様式9】!C:C),C$48),"")</f>
        <v/>
      </c>
      <c r="D8" s="26" t="str">
        <f>IFERROR(ROUNDDOWN(AVERAGEIF(負荷量記録【様式9】!$J:$J,$A8,負荷量記録【様式9】!D:D),D$48),"")</f>
        <v/>
      </c>
      <c r="E8" s="26" t="str">
        <f>IFERROR(ROUNDDOWN(AVERAGEIF(負荷量記録【様式9】!$J:$J,$A8,負荷量記録【様式9】!E:E),E$48),"")</f>
        <v/>
      </c>
      <c r="F8" s="26" t="str">
        <f>IFERROR(TEXT(ROUNDDOWN(AVERAGEIF(負荷量記録【様式9】!$J:$J,$A8,負荷量記録【様式9】!F:F),F$48),"0.0"),"")</f>
        <v/>
      </c>
      <c r="G8" s="26" t="str">
        <f>IFERROR(TEXT(ROUNDDOWN(AVERAGEIF(負荷量記録【様式9】!$J:$J,$A8,負荷量記録【様式9】!G:G),G$48),"0.0"),"")</f>
        <v/>
      </c>
      <c r="H8" s="27" t="str">
        <f>IFERROR(TEXT(ROUNDDOWN(AVERAGEIF(負荷量記録【様式9】!$J:$J,$A8,負荷量記録【様式9】!H:H),H$48),"0.00"),"")</f>
        <v/>
      </c>
      <c r="I8" s="60"/>
      <c r="J8" s="61"/>
      <c r="L8" s="7" t="s">
        <v>40</v>
      </c>
    </row>
    <row r="9" spans="1:18" ht="28.5" customHeight="1" x14ac:dyDescent="0.15">
      <c r="A9" s="6">
        <v>5</v>
      </c>
      <c r="B9" s="28" t="str">
        <f>IFERROR(ROUNDDOWN(AVERAGEIF(負荷量記録【様式9】!$J:$J,$A9,負荷量記録【様式9】!B:B),B$48),"")</f>
        <v/>
      </c>
      <c r="C9" s="13" t="str">
        <f>IFERROR(ROUNDDOWN(AVERAGEIF(負荷量記録【様式9】!$J:$J,$A9,負荷量記録【様式9】!C:C),C$48),"")</f>
        <v/>
      </c>
      <c r="D9" s="13" t="str">
        <f>IFERROR(ROUNDDOWN(AVERAGEIF(負荷量記録【様式9】!$J:$J,$A9,負荷量記録【様式9】!D:D),D$48),"")</f>
        <v/>
      </c>
      <c r="E9" s="13" t="str">
        <f>IFERROR(ROUNDDOWN(AVERAGEIF(負荷量記録【様式9】!$J:$J,$A9,負荷量記録【様式9】!E:E),E$48),"")</f>
        <v/>
      </c>
      <c r="F9" s="13" t="str">
        <f>IFERROR(TEXT(ROUNDDOWN(AVERAGEIF(負荷量記録【様式9】!$J:$J,$A9,負荷量記録【様式9】!F:F),F$48),"0.0"),"")</f>
        <v/>
      </c>
      <c r="G9" s="13" t="str">
        <f>IFERROR(TEXT(ROUNDDOWN(AVERAGEIF(負荷量記録【様式9】!$J:$J,$A9,負荷量記録【様式9】!G:G),G$48),"0.0"),"")</f>
        <v/>
      </c>
      <c r="H9" s="29" t="str">
        <f>IFERROR(TEXT(ROUNDDOWN(AVERAGEIF(負荷量記録【様式9】!$J:$J,$A9,負荷量記録【様式9】!H:H),H$48),"0.00"),"")</f>
        <v/>
      </c>
      <c r="I9" s="60"/>
      <c r="J9" s="61"/>
      <c r="L9" s="7" t="s">
        <v>41</v>
      </c>
    </row>
    <row r="10" spans="1:18" ht="28.5" customHeight="1" x14ac:dyDescent="0.15">
      <c r="A10" s="6">
        <v>6</v>
      </c>
      <c r="B10" s="28" t="str">
        <f>IFERROR(ROUNDDOWN(AVERAGEIF(負荷量記録【様式9】!$J:$J,$A10,負荷量記録【様式9】!B:B),B$48),"")</f>
        <v/>
      </c>
      <c r="C10" s="13" t="str">
        <f>IFERROR(ROUNDDOWN(AVERAGEIF(負荷量記録【様式9】!$J:$J,$A10,負荷量記録【様式9】!C:C),C$48),"")</f>
        <v/>
      </c>
      <c r="D10" s="13" t="str">
        <f>IFERROR(ROUNDDOWN(AVERAGEIF(負荷量記録【様式9】!$J:$J,$A10,負荷量記録【様式9】!D:D),D$48),"")</f>
        <v/>
      </c>
      <c r="E10" s="13" t="str">
        <f>IFERROR(ROUNDDOWN(AVERAGEIF(負荷量記録【様式9】!$J:$J,$A10,負荷量記録【様式9】!E:E),E$48),"")</f>
        <v/>
      </c>
      <c r="F10" s="13" t="str">
        <f>IFERROR(TEXT(ROUNDDOWN(AVERAGEIF(負荷量記録【様式9】!$J:$J,$A10,負荷量記録【様式9】!F:F),F$48),"0.0"),"")</f>
        <v/>
      </c>
      <c r="G10" s="13" t="str">
        <f>IFERROR(TEXT(ROUNDDOWN(AVERAGEIF(負荷量記録【様式9】!$J:$J,$A10,負荷量記録【様式9】!G:G),G$48),"0.0"),"")</f>
        <v/>
      </c>
      <c r="H10" s="29" t="str">
        <f>IFERROR(TEXT(ROUNDDOWN(AVERAGEIF(負荷量記録【様式9】!$J:$J,$A10,負荷量記録【様式9】!H:H),H$48),"0.00"),"")</f>
        <v/>
      </c>
      <c r="I10" s="60"/>
      <c r="J10" s="61"/>
      <c r="L10" s="7" t="s">
        <v>67</v>
      </c>
    </row>
    <row r="11" spans="1:18" ht="28.5" customHeight="1" x14ac:dyDescent="0.15">
      <c r="A11" s="6">
        <v>7</v>
      </c>
      <c r="B11" s="28" t="str">
        <f>IFERROR(ROUNDDOWN(AVERAGEIF(負荷量記録【様式9】!$J:$J,$A11,負荷量記録【様式9】!B:B),B$48),"")</f>
        <v/>
      </c>
      <c r="C11" s="13" t="str">
        <f>IFERROR(ROUNDDOWN(AVERAGEIF(負荷量記録【様式9】!$J:$J,$A11,負荷量記録【様式9】!C:C),C$48),"")</f>
        <v/>
      </c>
      <c r="D11" s="13" t="str">
        <f>IFERROR(ROUNDDOWN(AVERAGEIF(負荷量記録【様式9】!$J:$J,$A11,負荷量記録【様式9】!D:D),D$48),"")</f>
        <v/>
      </c>
      <c r="E11" s="13" t="str">
        <f>IFERROR(ROUNDDOWN(AVERAGEIF(負荷量記録【様式9】!$J:$J,$A11,負荷量記録【様式9】!E:E),E$48),"")</f>
        <v/>
      </c>
      <c r="F11" s="13" t="str">
        <f>IFERROR(TEXT(ROUNDDOWN(AVERAGEIF(負荷量記録【様式9】!$J:$J,$A11,負荷量記録【様式9】!F:F),F$48),"0.0"),"")</f>
        <v/>
      </c>
      <c r="G11" s="13" t="str">
        <f>IFERROR(TEXT(ROUNDDOWN(AVERAGEIF(負荷量記録【様式9】!$J:$J,$A11,負荷量記録【様式9】!G:G),G$48),"0.0"),"")</f>
        <v/>
      </c>
      <c r="H11" s="29" t="str">
        <f>IFERROR(TEXT(ROUNDDOWN(AVERAGEIF(負荷量記録【様式9】!$J:$J,$A11,負荷量記録【様式9】!H:H),H$48),"0.00"),"")</f>
        <v/>
      </c>
      <c r="I11" s="60"/>
      <c r="J11" s="61"/>
      <c r="L11" s="7" t="s">
        <v>69</v>
      </c>
    </row>
    <row r="12" spans="1:18" ht="28.5" customHeight="1" x14ac:dyDescent="0.15">
      <c r="A12" s="6">
        <v>8</v>
      </c>
      <c r="B12" s="28" t="str">
        <f>IFERROR(ROUNDDOWN(AVERAGEIF(負荷量記録【様式9】!$J:$J,$A12,負荷量記録【様式9】!B:B),B$48),"")</f>
        <v/>
      </c>
      <c r="C12" s="13" t="str">
        <f>IFERROR(ROUNDDOWN(AVERAGEIF(負荷量記録【様式9】!$J:$J,$A12,負荷量記録【様式9】!C:C),C$48),"")</f>
        <v/>
      </c>
      <c r="D12" s="13" t="str">
        <f>IFERROR(ROUNDDOWN(AVERAGEIF(負荷量記録【様式9】!$J:$J,$A12,負荷量記録【様式9】!D:D),D$48),"")</f>
        <v/>
      </c>
      <c r="E12" s="13" t="str">
        <f>IFERROR(ROUNDDOWN(AVERAGEIF(負荷量記録【様式9】!$J:$J,$A12,負荷量記録【様式9】!E:E),E$48),"")</f>
        <v/>
      </c>
      <c r="F12" s="13" t="str">
        <f>IFERROR(TEXT(ROUNDDOWN(AVERAGEIF(負荷量記録【様式9】!$J:$J,$A12,負荷量記録【様式9】!F:F),F$48),"0.0"),"")</f>
        <v/>
      </c>
      <c r="G12" s="13" t="str">
        <f>IFERROR(TEXT(ROUNDDOWN(AVERAGEIF(負荷量記録【様式9】!$J:$J,$A12,負荷量記録【様式9】!G:G),G$48),"0.0"),"")</f>
        <v/>
      </c>
      <c r="H12" s="29" t="str">
        <f>IFERROR(TEXT(ROUNDDOWN(AVERAGEIF(負荷量記録【様式9】!$J:$J,$A12,負荷量記録【様式9】!H:H),H$48),"0.00"),"")</f>
        <v/>
      </c>
      <c r="I12" s="60"/>
      <c r="J12" s="61"/>
    </row>
    <row r="13" spans="1:18" ht="28.5" customHeight="1" x14ac:dyDescent="0.15">
      <c r="A13" s="6">
        <v>9</v>
      </c>
      <c r="B13" s="28" t="str">
        <f>IFERROR(ROUNDDOWN(AVERAGEIF(負荷量記録【様式9】!$J:$J,$A13,負荷量記録【様式9】!B:B),B$48),"")</f>
        <v/>
      </c>
      <c r="C13" s="13" t="str">
        <f>IFERROR(ROUNDDOWN(AVERAGEIF(負荷量記録【様式9】!$J:$J,$A13,負荷量記録【様式9】!C:C),C$48),"")</f>
        <v/>
      </c>
      <c r="D13" s="13" t="str">
        <f>IFERROR(ROUNDDOWN(AVERAGEIF(負荷量記録【様式9】!$J:$J,$A13,負荷量記録【様式9】!D:D),D$48),"")</f>
        <v/>
      </c>
      <c r="E13" s="13" t="str">
        <f>IFERROR(ROUNDDOWN(AVERAGEIF(負荷量記録【様式9】!$J:$J,$A13,負荷量記録【様式9】!E:E),E$48),"")</f>
        <v/>
      </c>
      <c r="F13" s="13" t="str">
        <f>IFERROR(TEXT(ROUNDDOWN(AVERAGEIF(負荷量記録【様式9】!$J:$J,$A13,負荷量記録【様式9】!F:F),F$48),"0.0"),"")</f>
        <v/>
      </c>
      <c r="G13" s="13" t="str">
        <f>IFERROR(TEXT(ROUNDDOWN(AVERAGEIF(負荷量記録【様式9】!$J:$J,$A13,負荷量記録【様式9】!G:G),G$48),"0.0"),"")</f>
        <v/>
      </c>
      <c r="H13" s="29" t="str">
        <f>IFERROR(TEXT(ROUNDDOWN(AVERAGEIF(負荷量記録【様式9】!$J:$J,$A13,負荷量記録【様式9】!H:H),H$48),"0.00"),"")</f>
        <v/>
      </c>
      <c r="I13" s="60"/>
      <c r="J13" s="61"/>
    </row>
    <row r="14" spans="1:18" ht="28.5" customHeight="1" x14ac:dyDescent="0.15">
      <c r="A14" s="6">
        <v>10</v>
      </c>
      <c r="B14" s="28" t="str">
        <f>IFERROR(ROUNDDOWN(AVERAGEIF(負荷量記録【様式9】!$J:$J,$A14,負荷量記録【様式9】!B:B),B$48),"")</f>
        <v/>
      </c>
      <c r="C14" s="13" t="str">
        <f>IFERROR(ROUNDDOWN(AVERAGEIF(負荷量記録【様式9】!$J:$J,$A14,負荷量記録【様式9】!C:C),C$48),"")</f>
        <v/>
      </c>
      <c r="D14" s="13" t="str">
        <f>IFERROR(ROUNDDOWN(AVERAGEIF(負荷量記録【様式9】!$J:$J,$A14,負荷量記録【様式9】!D:D),D$48),"")</f>
        <v/>
      </c>
      <c r="E14" s="13" t="str">
        <f>IFERROR(ROUNDDOWN(AVERAGEIF(負荷量記録【様式9】!$J:$J,$A14,負荷量記録【様式9】!E:E),E$48),"")</f>
        <v/>
      </c>
      <c r="F14" s="13" t="str">
        <f>IFERROR(TEXT(ROUNDDOWN(AVERAGEIF(負荷量記録【様式9】!$J:$J,$A14,負荷量記録【様式9】!F:F),F$48),"0.0"),"")</f>
        <v/>
      </c>
      <c r="G14" s="13" t="str">
        <f>IFERROR(TEXT(ROUNDDOWN(AVERAGEIF(負荷量記録【様式9】!$J:$J,$A14,負荷量記録【様式9】!G:G),G$48),"0.0"),"")</f>
        <v/>
      </c>
      <c r="H14" s="29" t="str">
        <f>IFERROR(TEXT(ROUNDDOWN(AVERAGEIF(負荷量記録【様式9】!$J:$J,$A14,負荷量記録【様式9】!H:H),H$48),"0.00"),"")</f>
        <v/>
      </c>
      <c r="I14" s="60"/>
      <c r="J14" s="61"/>
    </row>
    <row r="15" spans="1:18" ht="28.5" customHeight="1" x14ac:dyDescent="0.15">
      <c r="A15" s="6">
        <v>11</v>
      </c>
      <c r="B15" s="28" t="str">
        <f>IFERROR(ROUNDDOWN(AVERAGEIF(負荷量記録【様式9】!$J:$J,$A15,負荷量記録【様式9】!B:B),B$48),"")</f>
        <v/>
      </c>
      <c r="C15" s="13" t="str">
        <f>IFERROR(ROUNDDOWN(AVERAGEIF(負荷量記録【様式9】!$J:$J,$A15,負荷量記録【様式9】!C:C),C$48),"")</f>
        <v/>
      </c>
      <c r="D15" s="13" t="str">
        <f>IFERROR(ROUNDDOWN(AVERAGEIF(負荷量記録【様式9】!$J:$J,$A15,負荷量記録【様式9】!D:D),D$48),"")</f>
        <v/>
      </c>
      <c r="E15" s="13" t="str">
        <f>IFERROR(ROUNDDOWN(AVERAGEIF(負荷量記録【様式9】!$J:$J,$A15,負荷量記録【様式9】!E:E),E$48),"")</f>
        <v/>
      </c>
      <c r="F15" s="13" t="str">
        <f>IFERROR(TEXT(ROUNDDOWN(AVERAGEIF(負荷量記録【様式9】!$J:$J,$A15,負荷量記録【様式9】!F:F),F$48),"0.0"),"")</f>
        <v/>
      </c>
      <c r="G15" s="13" t="str">
        <f>IFERROR(TEXT(ROUNDDOWN(AVERAGEIF(負荷量記録【様式9】!$J:$J,$A15,負荷量記録【様式9】!G:G),G$48),"0.0"),"")</f>
        <v/>
      </c>
      <c r="H15" s="29" t="str">
        <f>IFERROR(TEXT(ROUNDDOWN(AVERAGEIF(負荷量記録【様式9】!$J:$J,$A15,負荷量記録【様式9】!H:H),H$48),"0.00"),"")</f>
        <v/>
      </c>
      <c r="I15" s="60"/>
      <c r="J15" s="61"/>
    </row>
    <row r="16" spans="1:18" ht="28.5" customHeight="1" x14ac:dyDescent="0.15">
      <c r="A16" s="6">
        <v>12</v>
      </c>
      <c r="B16" s="28" t="str">
        <f>IFERROR(ROUNDDOWN(AVERAGEIF(負荷量記録【様式9】!$J:$J,$A16,負荷量記録【様式9】!B:B),B$48),"")</f>
        <v/>
      </c>
      <c r="C16" s="13" t="str">
        <f>IFERROR(ROUNDDOWN(AVERAGEIF(負荷量記録【様式9】!$J:$J,$A16,負荷量記録【様式9】!C:C),C$48),"")</f>
        <v/>
      </c>
      <c r="D16" s="13" t="str">
        <f>IFERROR(ROUNDDOWN(AVERAGEIF(負荷量記録【様式9】!$J:$J,$A16,負荷量記録【様式9】!D:D),D$48),"")</f>
        <v/>
      </c>
      <c r="E16" s="13" t="str">
        <f>IFERROR(ROUNDDOWN(AVERAGEIF(負荷量記録【様式9】!$J:$J,$A16,負荷量記録【様式9】!E:E),E$48),"")</f>
        <v/>
      </c>
      <c r="F16" s="13" t="str">
        <f>IFERROR(TEXT(ROUNDDOWN(AVERAGEIF(負荷量記録【様式9】!$J:$J,$A16,負荷量記録【様式9】!F:F),F$48),"0.0"),"")</f>
        <v/>
      </c>
      <c r="G16" s="13" t="str">
        <f>IFERROR(TEXT(ROUNDDOWN(AVERAGEIF(負荷量記録【様式9】!$J:$J,$A16,負荷量記録【様式9】!G:G),G$48),"0.0"),"")</f>
        <v/>
      </c>
      <c r="H16" s="29" t="str">
        <f>IFERROR(TEXT(ROUNDDOWN(AVERAGEIF(負荷量記録【様式9】!$J:$J,$A16,負荷量記録【様式9】!H:H),H$48),"0.00"),"")</f>
        <v/>
      </c>
      <c r="I16" s="60"/>
      <c r="J16" s="61"/>
    </row>
    <row r="17" spans="1:18" ht="28.5" customHeight="1" x14ac:dyDescent="0.15">
      <c r="A17" s="6">
        <v>1</v>
      </c>
      <c r="B17" s="28" t="str">
        <f>IFERROR(ROUNDDOWN(AVERAGEIF(負荷量記録【様式9】!$J:$J,$A17,負荷量記録【様式9】!B:B),B$48),"")</f>
        <v/>
      </c>
      <c r="C17" s="13" t="str">
        <f>IFERROR(ROUNDDOWN(AVERAGEIF(負荷量記録【様式9】!$J:$J,$A17,負荷量記録【様式9】!C:C),C$48),"")</f>
        <v/>
      </c>
      <c r="D17" s="13" t="str">
        <f>IFERROR(ROUNDDOWN(AVERAGEIF(負荷量記録【様式9】!$J:$J,$A17,負荷量記録【様式9】!D:D),D$48),"")</f>
        <v/>
      </c>
      <c r="E17" s="13" t="str">
        <f>IFERROR(ROUNDDOWN(AVERAGEIF(負荷量記録【様式9】!$J:$J,$A17,負荷量記録【様式9】!E:E),E$48),"")</f>
        <v/>
      </c>
      <c r="F17" s="13" t="str">
        <f>IFERROR(TEXT(ROUNDDOWN(AVERAGEIF(負荷量記録【様式9】!$J:$J,$A17,負荷量記録【様式9】!F:F),F$48),"0.0"),"")</f>
        <v/>
      </c>
      <c r="G17" s="13" t="str">
        <f>IFERROR(TEXT(ROUNDDOWN(AVERAGEIF(負荷量記録【様式9】!$J:$J,$A17,負荷量記録【様式9】!G:G),G$48),"0.0"),"")</f>
        <v/>
      </c>
      <c r="H17" s="29" t="str">
        <f>IFERROR(TEXT(ROUNDDOWN(AVERAGEIF(負荷量記録【様式9】!$J:$J,$A17,負荷量記録【様式9】!H:H),H$48),"0.00"),"")</f>
        <v/>
      </c>
      <c r="I17" s="60"/>
      <c r="J17" s="61"/>
    </row>
    <row r="18" spans="1:18" ht="28.5" customHeight="1" x14ac:dyDescent="0.15">
      <c r="A18" s="6">
        <v>2</v>
      </c>
      <c r="B18" s="28" t="str">
        <f>IFERROR(ROUNDDOWN(AVERAGEIF(負荷量記録【様式9】!$J:$J,$A18,負荷量記録【様式9】!B:B),B$48),"")</f>
        <v/>
      </c>
      <c r="C18" s="13" t="str">
        <f>IFERROR(ROUNDDOWN(AVERAGEIF(負荷量記録【様式9】!$J:$J,$A18,負荷量記録【様式9】!C:C),C$48),"")</f>
        <v/>
      </c>
      <c r="D18" s="13" t="str">
        <f>IFERROR(ROUNDDOWN(AVERAGEIF(負荷量記録【様式9】!$J:$J,$A18,負荷量記録【様式9】!D:D),D$48),"")</f>
        <v/>
      </c>
      <c r="E18" s="13" t="str">
        <f>IFERROR(ROUNDDOWN(AVERAGEIF(負荷量記録【様式9】!$J:$J,$A18,負荷量記録【様式9】!E:E),E$48),"")</f>
        <v/>
      </c>
      <c r="F18" s="13" t="str">
        <f>IFERROR(TEXT(ROUNDDOWN(AVERAGEIF(負荷量記録【様式9】!$J:$J,$A18,負荷量記録【様式9】!F:F),F$48),"0.0"),"")</f>
        <v/>
      </c>
      <c r="G18" s="13" t="str">
        <f>IFERROR(TEXT(ROUNDDOWN(AVERAGEIF(負荷量記録【様式9】!$J:$J,$A18,負荷量記録【様式9】!G:G),G$48),"0.0"),"")</f>
        <v/>
      </c>
      <c r="H18" s="29" t="str">
        <f>IFERROR(TEXT(ROUNDDOWN(AVERAGEIF(負荷量記録【様式9】!$J:$J,$A18,負荷量記録【様式9】!H:H),H$48),"0.00"),"")</f>
        <v/>
      </c>
      <c r="I18" s="60"/>
      <c r="J18" s="61"/>
    </row>
    <row r="19" spans="1:18" ht="28.5" customHeight="1" x14ac:dyDescent="0.15">
      <c r="A19" s="6">
        <v>3</v>
      </c>
      <c r="B19" s="28" t="str">
        <f>IFERROR(ROUNDDOWN(AVERAGEIF(負荷量記録【様式9】!$J:$J,$A19,負荷量記録【様式9】!B:B),B$48),"")</f>
        <v/>
      </c>
      <c r="C19" s="13" t="str">
        <f>IFERROR(ROUNDDOWN(AVERAGEIF(負荷量記録【様式9】!$J:$J,$A19,負荷量記録【様式9】!C:C),C$48),"")</f>
        <v/>
      </c>
      <c r="D19" s="13" t="str">
        <f>IFERROR(ROUNDDOWN(AVERAGEIF(負荷量記録【様式9】!$J:$J,$A19,負荷量記録【様式9】!D:D),D$48),"")</f>
        <v/>
      </c>
      <c r="E19" s="13" t="str">
        <f>IFERROR(ROUNDDOWN(AVERAGEIF(負荷量記録【様式9】!$J:$J,$A19,負荷量記録【様式9】!E:E),E$48),"")</f>
        <v/>
      </c>
      <c r="F19" s="13" t="str">
        <f>IFERROR(TEXT(ROUNDDOWN(AVERAGEIF(負荷量記録【様式9】!$J:$J,$A19,負荷量記録【様式9】!F:F),F$48),"0.0"),"")</f>
        <v/>
      </c>
      <c r="G19" s="13" t="str">
        <f>IFERROR(TEXT(ROUNDDOWN(AVERAGEIF(負荷量記録【様式9】!$J:$J,$A19,負荷量記録【様式9】!G:G),G$48),"0.0"),"")</f>
        <v/>
      </c>
      <c r="H19" s="29" t="str">
        <f>IFERROR(TEXT(ROUNDDOWN(AVERAGEIF(負荷量記録【様式9】!$J:$J,$A19,負荷量記録【様式9】!H:H),H$48),"0.00"),"")</f>
        <v/>
      </c>
      <c r="I19" s="60"/>
      <c r="J19" s="61"/>
      <c r="M19" s="9"/>
      <c r="N19" s="9"/>
      <c r="O19" s="9"/>
      <c r="P19" s="9"/>
      <c r="Q19" s="6" t="s">
        <v>14</v>
      </c>
      <c r="R19" s="6" t="s">
        <v>23</v>
      </c>
    </row>
    <row r="20" spans="1:18" ht="28.5" customHeight="1" x14ac:dyDescent="0.15">
      <c r="A20" s="8"/>
      <c r="B20" s="28" t="str">
        <f>_xlfn.IFNA(INDEX(負荷量記録【様式9】!$B8:$H2000,$R20,COLUMN(B20)-1),"")</f>
        <v/>
      </c>
      <c r="C20" s="13"/>
      <c r="D20" s="13"/>
      <c r="E20" s="13"/>
      <c r="F20" s="13" t="str">
        <f>_xlfn.IFNA(TEXT(INDEX(負荷量記録【様式9】!$B8:$H2000,$R20,COLUMN(F20)-1),"0.0"),"")</f>
        <v/>
      </c>
      <c r="G20" s="13" t="str">
        <f>_xlfn.IFNA(TEXT(INDEX(負荷量記録【様式9】!$B8:$H2000,$R20,COLUMN(G20)-1),"0.0"),"")</f>
        <v/>
      </c>
      <c r="H20" s="29" t="str">
        <f>_xlfn.IFNA(TEXT(INDEX(負荷量記録【様式9】!$B8:$H2000,$R20,COLUMN(H20)-1),"0.00"),"")</f>
        <v/>
      </c>
      <c r="I20" s="8"/>
      <c r="J20" s="9" t="s">
        <v>4</v>
      </c>
      <c r="Q20" s="17">
        <f>F49</f>
        <v>0</v>
      </c>
      <c r="R20" s="56" t="e">
        <f>MATCH($Q20,負荷量記録【様式9】!$F:$F,0)-7</f>
        <v>#N/A</v>
      </c>
    </row>
    <row r="21" spans="1:18" ht="28.5" customHeight="1" x14ac:dyDescent="0.15">
      <c r="A21" s="8"/>
      <c r="B21" s="28" t="str">
        <f>_xlfn.IFNA(INDEX(負荷量記録【様式9】!$B8:$H2000,$R21,COLUMN(B21)-1),"")</f>
        <v/>
      </c>
      <c r="C21" s="13"/>
      <c r="D21" s="13"/>
      <c r="E21" s="13"/>
      <c r="F21" s="13" t="str">
        <f>_xlfn.IFNA(TEXT(INDEX(負荷量記録【様式9】!$B8:$H2000,$R21,COLUMN(F21)-1),"0.0"),"")</f>
        <v/>
      </c>
      <c r="G21" s="13" t="str">
        <f>_xlfn.IFNA(TEXT(INDEX(負荷量記録【様式9】!$B8:$H2000,$R21,COLUMN(G21)-1),"0.0"),"")</f>
        <v/>
      </c>
      <c r="H21" s="29" t="str">
        <f>_xlfn.IFNA(TEXT(INDEX(負荷量記録【様式9】!$B8:$H2000,$R21,COLUMN(H21)-1),"0.00"),"")</f>
        <v/>
      </c>
      <c r="I21" s="8"/>
      <c r="J21" s="9" t="s">
        <v>5</v>
      </c>
      <c r="Q21" s="17">
        <f>G49</f>
        <v>0</v>
      </c>
      <c r="R21" s="56" t="e">
        <f>MATCH($Q21,負荷量記録【様式9】!$G:$G,0)-7</f>
        <v>#N/A</v>
      </c>
    </row>
    <row r="22" spans="1:18" ht="28.5" customHeight="1" x14ac:dyDescent="0.15">
      <c r="A22" s="8"/>
      <c r="B22" s="28" t="str">
        <f>_xlfn.IFNA(INDEX(負荷量記録【様式9】!$B8:$H2000,$R22,COLUMN(B22)-1),"")</f>
        <v/>
      </c>
      <c r="C22" s="13"/>
      <c r="D22" s="13"/>
      <c r="E22" s="13"/>
      <c r="F22" s="13" t="str">
        <f>_xlfn.IFNA(TEXT(INDEX(負荷量記録【様式9】!$B8:$H2000,$R22,COLUMN(F22)-1),"0.0"),"")</f>
        <v/>
      </c>
      <c r="G22" s="13" t="str">
        <f>_xlfn.IFNA(TEXT(INDEX(負荷量記録【様式9】!$B8:$H2000,$R22,COLUMN(G22)-1),"0.0"),"")</f>
        <v/>
      </c>
      <c r="H22" s="29" t="str">
        <f>_xlfn.IFNA(TEXT(INDEX(負荷量記録【様式9】!$B8:$H2000,$R22,COLUMN(H22)-1),"0.00"),"")</f>
        <v/>
      </c>
      <c r="I22" s="8"/>
      <c r="J22" s="9" t="s">
        <v>6</v>
      </c>
      <c r="Q22" s="18">
        <f>H49</f>
        <v>0</v>
      </c>
      <c r="R22" s="57" t="e">
        <f>MATCH($Q22,負荷量記録【様式9】!$H:$H,0)-7</f>
        <v>#N/A</v>
      </c>
    </row>
    <row r="23" spans="1:18" ht="28.5" customHeight="1" thickBot="1" x14ac:dyDescent="0.2">
      <c r="A23" s="8"/>
      <c r="B23" s="30" t="str">
        <f>_xlfn.IFNA(INDEX(負荷量記録【様式9】!$B8:$H2000,$R23,COLUMN(B23)-1),"")</f>
        <v/>
      </c>
      <c r="C23" s="31"/>
      <c r="D23" s="31"/>
      <c r="E23" s="31"/>
      <c r="F23" s="31" t="str">
        <f>_xlfn.IFNA(TEXT(INDEX(負荷量記録【様式9】!$B8:$H2000,$R23,COLUMN(F23)-1),"0.0"),"")</f>
        <v/>
      </c>
      <c r="G23" s="31" t="str">
        <f>_xlfn.IFNA(TEXT(INDEX(負荷量記録【様式9】!$B8:$H2000,$R23,COLUMN(G23)-1),"0.0"),"")</f>
        <v/>
      </c>
      <c r="H23" s="32" t="str">
        <f>_xlfn.IFNA(TEXT(INDEX(負荷量記録【様式9】!$B8:$H2000,$R23,COLUMN(H23)-1),"0.00"),"")</f>
        <v/>
      </c>
      <c r="I23" s="8"/>
      <c r="J23" s="9" t="s">
        <v>7</v>
      </c>
      <c r="Q23" s="6">
        <f>B49</f>
        <v>0</v>
      </c>
      <c r="R23" s="6" t="e">
        <f>MATCH($Q23,負荷量記録【様式9】!$B:$B,0)-7</f>
        <v>#N/A</v>
      </c>
    </row>
    <row r="24" spans="1:18" ht="28.5" customHeight="1" x14ac:dyDescent="0.15">
      <c r="A24" s="1" t="s">
        <v>8</v>
      </c>
      <c r="B24" s="8"/>
      <c r="C24" s="8"/>
      <c r="D24" s="8"/>
      <c r="E24" s="8"/>
      <c r="F24" s="68"/>
      <c r="G24" s="68"/>
      <c r="H24" s="69"/>
      <c r="I24" s="8"/>
      <c r="J24" s="10"/>
      <c r="L24" s="24" t="s">
        <v>80</v>
      </c>
    </row>
    <row r="26" spans="1:18" ht="22.5" customHeight="1" x14ac:dyDescent="0.15">
      <c r="A26" s="1" t="s">
        <v>3</v>
      </c>
    </row>
    <row r="27" spans="1:18" s="47" customFormat="1" ht="22.5" customHeight="1" x14ac:dyDescent="0.15">
      <c r="A27" s="47" t="s">
        <v>68</v>
      </c>
    </row>
    <row r="28" spans="1:18" ht="22.5" customHeight="1" x14ac:dyDescent="0.15">
      <c r="A28" s="1" t="s">
        <v>70</v>
      </c>
    </row>
    <row r="29" spans="1:18" ht="22.5" customHeight="1" x14ac:dyDescent="0.15">
      <c r="A29" s="49" t="s">
        <v>59</v>
      </c>
    </row>
    <row r="30" spans="1:18" ht="22.5" customHeight="1" x14ac:dyDescent="0.15">
      <c r="A30" s="1" t="s">
        <v>30</v>
      </c>
      <c r="L30" s="23" t="s">
        <v>72</v>
      </c>
    </row>
    <row r="31" spans="1:18" ht="22.5" customHeight="1" x14ac:dyDescent="0.15">
      <c r="A31" s="1" t="s">
        <v>60</v>
      </c>
    </row>
    <row r="32" spans="1:18" ht="22.5" customHeight="1" x14ac:dyDescent="0.15">
      <c r="A32" s="1" t="s">
        <v>74</v>
      </c>
    </row>
    <row r="47" spans="1:8" ht="22.5" customHeight="1" x14ac:dyDescent="0.15">
      <c r="A47" s="1" t="s">
        <v>22</v>
      </c>
      <c r="B47" s="6">
        <v>1</v>
      </c>
      <c r="C47" s="6"/>
      <c r="D47" s="6"/>
      <c r="E47" s="6"/>
      <c r="F47" s="6">
        <v>5</v>
      </c>
      <c r="G47" s="6">
        <v>6</v>
      </c>
      <c r="H47" s="6">
        <v>7</v>
      </c>
    </row>
    <row r="48" spans="1:8" ht="22.5" customHeight="1" x14ac:dyDescent="0.15">
      <c r="A48" s="1" t="s">
        <v>24</v>
      </c>
      <c r="B48" s="6">
        <v>0</v>
      </c>
      <c r="C48" s="6"/>
      <c r="D48" s="6"/>
      <c r="E48" s="6"/>
      <c r="F48" s="6">
        <v>1</v>
      </c>
      <c r="G48" s="6">
        <v>1</v>
      </c>
      <c r="H48" s="6">
        <v>2</v>
      </c>
    </row>
    <row r="49" spans="1:8" ht="22.5" customHeight="1" x14ac:dyDescent="0.15">
      <c r="A49" s="1" t="s">
        <v>14</v>
      </c>
      <c r="B49" s="6">
        <f>MAX(負荷量記録【様式9】!B8:B2000)</f>
        <v>0</v>
      </c>
      <c r="C49" s="6"/>
      <c r="D49" s="6"/>
      <c r="E49" s="6"/>
      <c r="F49" s="48">
        <f>MAX(負荷量記録【様式9】!F8:F2000)</f>
        <v>0</v>
      </c>
      <c r="G49" s="48">
        <f>MAX(負荷量記録【様式9】!G8:G2000)</f>
        <v>0</v>
      </c>
      <c r="H49" s="48">
        <f>MAX(負荷量記録【様式9】!H8:H2000)</f>
        <v>0</v>
      </c>
    </row>
  </sheetData>
  <sheetProtection algorithmName="SHA-512" hashValue="qBjxmzeCAEGjmMTCRKS96t3GvxRpX1HzvRaB2pGSYjoRqCg+iIdiAZAXOX/FHbJr+j2lEcbxW2mVFhFCo573Nw==" saltValue="zHQc7TvUBB90HI3s+dpKiw==" spinCount="100000" sheet="1" objects="1" scenarios="1"/>
  <mergeCells count="3">
    <mergeCell ref="B1:H1"/>
    <mergeCell ref="B2:H2"/>
    <mergeCell ref="B4:F4"/>
  </mergeCells>
  <phoneticPr fontId="2"/>
  <conditionalFormatting sqref="A8:A23 I8:J23">
    <cfRule type="expression" dxfId="22" priority="11">
      <formula>MOD(ROW(),2)=1</formula>
    </cfRule>
  </conditionalFormatting>
  <conditionalFormatting sqref="M19:P19">
    <cfRule type="expression" dxfId="21" priority="6">
      <formula>MOD(ROW(),2)=1</formula>
    </cfRule>
  </conditionalFormatting>
  <conditionalFormatting sqref="B8:H23">
    <cfRule type="expression" dxfId="20" priority="3">
      <formula>MOD(ROW(),2)=1</formula>
    </cfRule>
  </conditionalFormatting>
  <conditionalFormatting sqref="F8:H23">
    <cfRule type="expression" dxfId="19" priority="2">
      <formula>VALUE(F8)&gt;F$24</formula>
    </cfRule>
  </conditionalFormatting>
  <conditionalFormatting sqref="B8:B23">
    <cfRule type="expression" dxfId="18" priority="1">
      <formula>B8&gt;B$3</formula>
    </cfRule>
  </conditionalFormatting>
  <dataValidations count="1">
    <dataValidation imeMode="disabled" allowBlank="1" showInputMessage="1" showErrorMessage="1" sqref="I8:I19 B3:E3 F24:H24"/>
  </dataValidations>
  <hyperlinks>
    <hyperlink ref="L7" location="負荷量記録【様式9】!A1" display="測定記録表（クリックでジャンプします）"/>
  </hyperlinks>
  <pageMargins left="0.78740157480314965" right="0.59055118110236227" top="0.74803149606299213" bottom="0.74803149606299213" header="0.31496062992125984" footer="0.31496062992125984"/>
  <pageSetup paperSize="9" orientation="portrait" r:id="rId1"/>
  <headerFooter>
    <oddHeader>&amp;L様式9まとめ&amp;C&amp;11
汚濁負荷量測定記録総括表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71"/>
  <sheetViews>
    <sheetView view="pageBreakPreview" zoomScale="90" zoomScaleNormal="100" zoomScaleSheetLayoutView="90" workbookViewId="0">
      <pane ySplit="7" topLeftCell="A8" activePane="bottomLeft" state="frozen"/>
      <selection pane="bottomLeft" activeCell="B5" sqref="B5"/>
    </sheetView>
  </sheetViews>
  <sheetFormatPr defaultRowHeight="20.100000000000001" customHeight="1" x14ac:dyDescent="0.15"/>
  <cols>
    <col min="1" max="1" width="10.21875" style="12" customWidth="1"/>
    <col min="2" max="5" width="9" style="6" customWidth="1"/>
    <col min="6" max="9" width="11.21875" style="6" customWidth="1"/>
    <col min="10" max="16384" width="8.88671875" style="6"/>
  </cols>
  <sheetData>
    <row r="1" spans="1:11" s="1" customFormat="1" ht="22.5" customHeight="1" x14ac:dyDescent="0.15">
      <c r="A1" s="64" t="s">
        <v>29</v>
      </c>
      <c r="B1" s="1" t="str">
        <f>IF(月別汚濁負荷量【様式9まとめ】!B1=0,"",月別汚濁負荷量【様式9まとめ】!B1)</f>
        <v/>
      </c>
      <c r="E1" s="2"/>
      <c r="J1" s="34">
        <f>月別汚濁負荷量【様式9まとめ】!B1</f>
        <v>0</v>
      </c>
    </row>
    <row r="2" spans="1:11" s="1" customFormat="1" ht="22.5" customHeight="1" x14ac:dyDescent="0.15">
      <c r="A2" s="65" t="s">
        <v>75</v>
      </c>
      <c r="B2" s="1" t="str">
        <f>IF(月別汚濁負荷量【様式9まとめ】!B2=0,"",月別汚濁負荷量【様式9まとめ】!B2)</f>
        <v/>
      </c>
      <c r="E2" s="2"/>
      <c r="J2" s="34">
        <f>月別汚濁負荷量【様式9まとめ】!B2</f>
        <v>0</v>
      </c>
      <c r="K2" s="19" t="s">
        <v>48</v>
      </c>
    </row>
    <row r="3" spans="1:11" s="1" customFormat="1" ht="22.5" customHeight="1" x14ac:dyDescent="0.15">
      <c r="A3" s="64" t="s">
        <v>9</v>
      </c>
      <c r="B3" s="64" t="str">
        <f>IF(月別汚濁負荷量【様式9まとめ】!B3=0,"",月別汚濁負荷量【様式9まとめ】!B3)</f>
        <v/>
      </c>
      <c r="C3" s="3" t="s">
        <v>12</v>
      </c>
      <c r="E3" s="2"/>
      <c r="J3" s="34">
        <f>月別汚濁負荷量【様式9まとめ】!B3</f>
        <v>0</v>
      </c>
    </row>
    <row r="4" spans="1:11" s="1" customFormat="1" ht="22.5" customHeight="1" x14ac:dyDescent="0.15">
      <c r="A4" s="64" t="s">
        <v>10</v>
      </c>
      <c r="B4" s="64" t="str">
        <f>IF(月別汚濁負荷量【様式9まとめ】!B4=0,"",月別汚濁負荷量【様式9まとめ】!B4)</f>
        <v/>
      </c>
      <c r="E4" s="2"/>
      <c r="J4" s="34" t="str">
        <f>月別汚濁負荷量【様式9まとめ】!B4</f>
        <v/>
      </c>
      <c r="K4" s="53" t="s">
        <v>43</v>
      </c>
    </row>
    <row r="5" spans="1:11" s="47" customFormat="1" ht="22.5" customHeight="1" x14ac:dyDescent="0.15">
      <c r="A5" s="64" t="s">
        <v>77</v>
      </c>
      <c r="B5" s="59" t="str">
        <f>IF(月別汚濁負荷量【様式9まとめ】!B5=0,"",月別汚濁負荷量【様式9まとめ】!B5)</f>
        <v/>
      </c>
      <c r="E5" s="59" t="s">
        <v>76</v>
      </c>
      <c r="F5" s="59" t="str">
        <f>IF(月別汚濁負荷量【様式9まとめ】!I5=0,"",月別汚濁負荷量【様式9まとめ】!I5)</f>
        <v/>
      </c>
      <c r="J5" s="34"/>
      <c r="K5" s="33"/>
    </row>
    <row r="6" spans="1:11" s="47" customFormat="1" ht="22.5" customHeight="1" x14ac:dyDescent="0.15">
      <c r="A6" s="64" t="s">
        <v>63</v>
      </c>
      <c r="E6" s="2"/>
      <c r="F6" s="52" t="str">
        <f>IF(月別汚濁負荷量【様式9まとめ】!F24="","",月別汚濁負荷量【様式9まとめ】!F24)</f>
        <v/>
      </c>
      <c r="G6" s="52" t="str">
        <f>IF(月別汚濁負荷量【様式9まとめ】!G24="","",月別汚濁負荷量【様式9まとめ】!G24)</f>
        <v/>
      </c>
      <c r="H6" s="51" t="str">
        <f>IF(月別汚濁負荷量【様式9まとめ】!H24="","",月別汚濁負荷量【様式9まとめ】!H24)</f>
        <v/>
      </c>
      <c r="J6" s="34"/>
      <c r="K6" s="33"/>
    </row>
    <row r="7" spans="1:11" ht="42" customHeight="1" x14ac:dyDescent="0.15">
      <c r="A7" s="14" t="s">
        <v>13</v>
      </c>
      <c r="B7" s="15" t="s">
        <v>21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5" t="s">
        <v>20</v>
      </c>
      <c r="I7" s="15" t="s">
        <v>3</v>
      </c>
      <c r="J7" s="16" t="s">
        <v>25</v>
      </c>
      <c r="K7" s="19"/>
    </row>
    <row r="8" spans="1:11" ht="24.95" customHeight="1" x14ac:dyDescent="0.15">
      <c r="A8" s="62"/>
      <c r="B8" s="63"/>
      <c r="C8" s="63"/>
      <c r="D8" s="63"/>
      <c r="E8" s="63"/>
      <c r="F8" s="36" t="str">
        <f t="shared" ref="F8:F71" si="0">IF(C8="","",$B8*C8/1000)</f>
        <v/>
      </c>
      <c r="G8" s="37" t="str">
        <f t="shared" ref="G8:G71" si="1">IF(D8="","",$B8*D8/1000)</f>
        <v/>
      </c>
      <c r="H8" s="42" t="str">
        <f t="shared" ref="H8:H71" si="2">IF(E8="","",$B8*E8/1000)</f>
        <v/>
      </c>
      <c r="I8" s="45"/>
      <c r="J8" s="6" t="str">
        <f>IF(A8="","",MONTH(A8))</f>
        <v/>
      </c>
    </row>
    <row r="9" spans="1:11" ht="24.95" customHeight="1" x14ac:dyDescent="0.15">
      <c r="A9" s="62"/>
      <c r="B9" s="63"/>
      <c r="C9" s="63"/>
      <c r="D9" s="63"/>
      <c r="E9" s="63"/>
      <c r="F9" s="38" t="str">
        <f t="shared" si="0"/>
        <v/>
      </c>
      <c r="G9" s="39" t="str">
        <f t="shared" si="1"/>
        <v/>
      </c>
      <c r="H9" s="43" t="str">
        <f t="shared" si="2"/>
        <v/>
      </c>
      <c r="I9" s="45"/>
      <c r="J9" s="6" t="str">
        <f t="shared" ref="J9:J72" si="3">IF(A9="","",MONTH(A9))</f>
        <v/>
      </c>
    </row>
    <row r="10" spans="1:11" ht="24.95" customHeight="1" x14ac:dyDescent="0.15">
      <c r="A10" s="62"/>
      <c r="B10" s="63"/>
      <c r="C10" s="63"/>
      <c r="D10" s="63"/>
      <c r="E10" s="63"/>
      <c r="F10" s="38" t="str">
        <f t="shared" si="0"/>
        <v/>
      </c>
      <c r="G10" s="39" t="str">
        <f t="shared" si="1"/>
        <v/>
      </c>
      <c r="H10" s="43" t="str">
        <f t="shared" si="2"/>
        <v/>
      </c>
      <c r="I10" s="45"/>
      <c r="J10" s="6" t="str">
        <f t="shared" si="3"/>
        <v/>
      </c>
      <c r="K10" s="19" t="s">
        <v>3</v>
      </c>
    </row>
    <row r="11" spans="1:11" ht="24.95" customHeight="1" x14ac:dyDescent="0.15">
      <c r="A11" s="62"/>
      <c r="B11" s="63"/>
      <c r="C11" s="63"/>
      <c r="D11" s="63"/>
      <c r="E11" s="63"/>
      <c r="F11" s="38" t="str">
        <f t="shared" si="0"/>
        <v/>
      </c>
      <c r="G11" s="39" t="str">
        <f t="shared" si="1"/>
        <v/>
      </c>
      <c r="H11" s="43" t="str">
        <f t="shared" si="2"/>
        <v/>
      </c>
      <c r="I11" s="45"/>
      <c r="J11" s="6" t="str">
        <f t="shared" si="3"/>
        <v/>
      </c>
      <c r="K11" s="19" t="s">
        <v>46</v>
      </c>
    </row>
    <row r="12" spans="1:11" ht="24.95" customHeight="1" x14ac:dyDescent="0.15">
      <c r="A12" s="62"/>
      <c r="B12" s="63"/>
      <c r="C12" s="63"/>
      <c r="D12" s="63"/>
      <c r="E12" s="63"/>
      <c r="F12" s="38" t="str">
        <f t="shared" si="0"/>
        <v/>
      </c>
      <c r="G12" s="39" t="str">
        <f t="shared" si="1"/>
        <v/>
      </c>
      <c r="H12" s="43" t="str">
        <f t="shared" si="2"/>
        <v/>
      </c>
      <c r="I12" s="45"/>
      <c r="J12" s="6" t="str">
        <f t="shared" si="3"/>
        <v/>
      </c>
      <c r="K12" s="19" t="s">
        <v>71</v>
      </c>
    </row>
    <row r="13" spans="1:11" ht="24.95" customHeight="1" x14ac:dyDescent="0.15">
      <c r="A13" s="62"/>
      <c r="B13" s="63"/>
      <c r="C13" s="63"/>
      <c r="D13" s="63"/>
      <c r="E13" s="63"/>
      <c r="F13" s="38" t="str">
        <f t="shared" si="0"/>
        <v/>
      </c>
      <c r="G13" s="39" t="str">
        <f t="shared" si="1"/>
        <v/>
      </c>
      <c r="H13" s="43" t="str">
        <f t="shared" si="2"/>
        <v/>
      </c>
      <c r="I13" s="45"/>
      <c r="J13" s="6" t="str">
        <f t="shared" si="3"/>
        <v/>
      </c>
      <c r="K13" s="19" t="s">
        <v>53</v>
      </c>
    </row>
    <row r="14" spans="1:11" ht="24.95" customHeight="1" x14ac:dyDescent="0.15">
      <c r="A14" s="62"/>
      <c r="B14" s="63"/>
      <c r="C14" s="63"/>
      <c r="D14" s="63"/>
      <c r="E14" s="63"/>
      <c r="F14" s="38" t="str">
        <f t="shared" si="0"/>
        <v/>
      </c>
      <c r="G14" s="39" t="str">
        <f t="shared" si="1"/>
        <v/>
      </c>
      <c r="H14" s="43" t="str">
        <f t="shared" si="2"/>
        <v/>
      </c>
      <c r="I14" s="45"/>
      <c r="J14" s="6" t="str">
        <f t="shared" si="3"/>
        <v/>
      </c>
      <c r="K14" s="19" t="s">
        <v>44</v>
      </c>
    </row>
    <row r="15" spans="1:11" ht="24.95" customHeight="1" x14ac:dyDescent="0.15">
      <c r="A15" s="62"/>
      <c r="B15" s="63"/>
      <c r="C15" s="63"/>
      <c r="D15" s="63"/>
      <c r="E15" s="63"/>
      <c r="F15" s="38" t="str">
        <f t="shared" si="0"/>
        <v/>
      </c>
      <c r="G15" s="39" t="str">
        <f t="shared" si="1"/>
        <v/>
      </c>
      <c r="H15" s="43" t="str">
        <f t="shared" si="2"/>
        <v/>
      </c>
      <c r="I15" s="45"/>
      <c r="J15" s="6" t="str">
        <f t="shared" si="3"/>
        <v/>
      </c>
      <c r="K15" s="19" t="s">
        <v>52</v>
      </c>
    </row>
    <row r="16" spans="1:11" ht="24.95" customHeight="1" x14ac:dyDescent="0.15">
      <c r="A16" s="62"/>
      <c r="B16" s="63"/>
      <c r="C16" s="63"/>
      <c r="D16" s="63"/>
      <c r="E16" s="63"/>
      <c r="F16" s="38" t="str">
        <f t="shared" si="0"/>
        <v/>
      </c>
      <c r="G16" s="39" t="str">
        <f t="shared" si="1"/>
        <v/>
      </c>
      <c r="H16" s="43" t="str">
        <f t="shared" si="2"/>
        <v/>
      </c>
      <c r="I16" s="45"/>
      <c r="J16" s="6" t="str">
        <f t="shared" si="3"/>
        <v/>
      </c>
      <c r="K16" s="19" t="s">
        <v>45</v>
      </c>
    </row>
    <row r="17" spans="1:11" ht="24.95" customHeight="1" x14ac:dyDescent="0.15">
      <c r="A17" s="62"/>
      <c r="B17" s="63"/>
      <c r="C17" s="63"/>
      <c r="D17" s="63"/>
      <c r="E17" s="63"/>
      <c r="F17" s="38" t="str">
        <f t="shared" si="0"/>
        <v/>
      </c>
      <c r="G17" s="39" t="str">
        <f t="shared" si="1"/>
        <v/>
      </c>
      <c r="H17" s="43" t="str">
        <f t="shared" si="2"/>
        <v/>
      </c>
      <c r="I17" s="45"/>
      <c r="J17" s="6" t="str">
        <f t="shared" si="3"/>
        <v/>
      </c>
      <c r="K17" s="19" t="s">
        <v>61</v>
      </c>
    </row>
    <row r="18" spans="1:11" ht="24.95" customHeight="1" x14ac:dyDescent="0.15">
      <c r="A18" s="62"/>
      <c r="B18" s="63"/>
      <c r="C18" s="63"/>
      <c r="D18" s="63"/>
      <c r="E18" s="63"/>
      <c r="F18" s="38" t="str">
        <f t="shared" si="0"/>
        <v/>
      </c>
      <c r="G18" s="39" t="str">
        <f t="shared" si="1"/>
        <v/>
      </c>
      <c r="H18" s="43" t="str">
        <f t="shared" si="2"/>
        <v/>
      </c>
      <c r="I18" s="45"/>
      <c r="J18" s="6" t="str">
        <f t="shared" si="3"/>
        <v/>
      </c>
      <c r="K18" s="19" t="s">
        <v>54</v>
      </c>
    </row>
    <row r="19" spans="1:11" ht="24.95" customHeight="1" x14ac:dyDescent="0.15">
      <c r="A19" s="62"/>
      <c r="B19" s="63"/>
      <c r="C19" s="63"/>
      <c r="D19" s="63"/>
      <c r="E19" s="63"/>
      <c r="F19" s="38" t="str">
        <f t="shared" si="0"/>
        <v/>
      </c>
      <c r="G19" s="39" t="str">
        <f t="shared" si="1"/>
        <v/>
      </c>
      <c r="H19" s="43" t="str">
        <f t="shared" si="2"/>
        <v/>
      </c>
      <c r="I19" s="45"/>
      <c r="J19" s="6" t="str">
        <f t="shared" si="3"/>
        <v/>
      </c>
      <c r="K19" s="19" t="s">
        <v>55</v>
      </c>
    </row>
    <row r="20" spans="1:11" ht="24.95" customHeight="1" x14ac:dyDescent="0.15">
      <c r="A20" s="62"/>
      <c r="B20" s="63"/>
      <c r="C20" s="63"/>
      <c r="D20" s="63"/>
      <c r="E20" s="63"/>
      <c r="F20" s="38" t="str">
        <f t="shared" si="0"/>
        <v/>
      </c>
      <c r="G20" s="39" t="str">
        <f t="shared" si="1"/>
        <v/>
      </c>
      <c r="H20" s="43" t="str">
        <f t="shared" si="2"/>
        <v/>
      </c>
      <c r="I20" s="45"/>
      <c r="J20" s="6" t="str">
        <f t="shared" si="3"/>
        <v/>
      </c>
      <c r="K20" s="19" t="s">
        <v>56</v>
      </c>
    </row>
    <row r="21" spans="1:11" ht="24.95" customHeight="1" x14ac:dyDescent="0.15">
      <c r="A21" s="62"/>
      <c r="B21" s="63"/>
      <c r="C21" s="63"/>
      <c r="D21" s="63"/>
      <c r="E21" s="63"/>
      <c r="F21" s="38" t="str">
        <f t="shared" si="0"/>
        <v/>
      </c>
      <c r="G21" s="39" t="str">
        <f t="shared" si="1"/>
        <v/>
      </c>
      <c r="H21" s="43" t="str">
        <f t="shared" si="2"/>
        <v/>
      </c>
      <c r="I21" s="45"/>
      <c r="J21" s="6" t="str">
        <f t="shared" si="3"/>
        <v/>
      </c>
      <c r="K21" s="19" t="s">
        <v>57</v>
      </c>
    </row>
    <row r="22" spans="1:11" ht="24.95" customHeight="1" x14ac:dyDescent="0.15">
      <c r="A22" s="62"/>
      <c r="B22" s="63"/>
      <c r="C22" s="63"/>
      <c r="D22" s="63"/>
      <c r="E22" s="63"/>
      <c r="F22" s="38" t="str">
        <f t="shared" si="0"/>
        <v/>
      </c>
      <c r="G22" s="39" t="str">
        <f t="shared" si="1"/>
        <v/>
      </c>
      <c r="H22" s="43" t="str">
        <f t="shared" si="2"/>
        <v/>
      </c>
      <c r="I22" s="45"/>
      <c r="J22" s="6" t="str">
        <f t="shared" si="3"/>
        <v/>
      </c>
    </row>
    <row r="23" spans="1:11" ht="24.95" customHeight="1" x14ac:dyDescent="0.15">
      <c r="A23" s="62"/>
      <c r="B23" s="63"/>
      <c r="C23" s="63"/>
      <c r="D23" s="63"/>
      <c r="E23" s="63"/>
      <c r="F23" s="38" t="str">
        <f t="shared" si="0"/>
        <v/>
      </c>
      <c r="G23" s="39" t="str">
        <f t="shared" si="1"/>
        <v/>
      </c>
      <c r="H23" s="43" t="str">
        <f t="shared" si="2"/>
        <v/>
      </c>
      <c r="I23" s="45"/>
      <c r="J23" s="6" t="str">
        <f t="shared" si="3"/>
        <v/>
      </c>
    </row>
    <row r="24" spans="1:11" ht="24.95" customHeight="1" x14ac:dyDescent="0.15">
      <c r="A24" s="62"/>
      <c r="B24" s="63"/>
      <c r="C24" s="63"/>
      <c r="D24" s="63"/>
      <c r="E24" s="63"/>
      <c r="F24" s="38" t="str">
        <f t="shared" si="0"/>
        <v/>
      </c>
      <c r="G24" s="39" t="str">
        <f t="shared" si="1"/>
        <v/>
      </c>
      <c r="H24" s="43" t="str">
        <f t="shared" si="2"/>
        <v/>
      </c>
      <c r="I24" s="45"/>
      <c r="J24" s="6" t="str">
        <f t="shared" si="3"/>
        <v/>
      </c>
    </row>
    <row r="25" spans="1:11" ht="24.95" customHeight="1" x14ac:dyDescent="0.15">
      <c r="A25" s="62"/>
      <c r="B25" s="63"/>
      <c r="C25" s="63"/>
      <c r="D25" s="63"/>
      <c r="E25" s="63"/>
      <c r="F25" s="38" t="str">
        <f t="shared" si="0"/>
        <v/>
      </c>
      <c r="G25" s="39" t="str">
        <f t="shared" si="1"/>
        <v/>
      </c>
      <c r="H25" s="43" t="str">
        <f t="shared" si="2"/>
        <v/>
      </c>
      <c r="I25" s="45"/>
      <c r="J25" s="6" t="str">
        <f t="shared" si="3"/>
        <v/>
      </c>
    </row>
    <row r="26" spans="1:11" ht="24.95" customHeight="1" x14ac:dyDescent="0.15">
      <c r="A26" s="62"/>
      <c r="B26" s="63"/>
      <c r="C26" s="63"/>
      <c r="D26" s="63"/>
      <c r="E26" s="63"/>
      <c r="F26" s="38" t="str">
        <f t="shared" si="0"/>
        <v/>
      </c>
      <c r="G26" s="39" t="str">
        <f t="shared" si="1"/>
        <v/>
      </c>
      <c r="H26" s="43" t="str">
        <f t="shared" si="2"/>
        <v/>
      </c>
      <c r="I26" s="45"/>
      <c r="J26" s="6" t="str">
        <f t="shared" si="3"/>
        <v/>
      </c>
    </row>
    <row r="27" spans="1:11" ht="24.95" customHeight="1" x14ac:dyDescent="0.15">
      <c r="A27" s="62"/>
      <c r="B27" s="63"/>
      <c r="C27" s="63"/>
      <c r="D27" s="63"/>
      <c r="E27" s="63"/>
      <c r="F27" s="38" t="str">
        <f t="shared" si="0"/>
        <v/>
      </c>
      <c r="G27" s="39" t="str">
        <f t="shared" si="1"/>
        <v/>
      </c>
      <c r="H27" s="43" t="str">
        <f t="shared" si="2"/>
        <v/>
      </c>
      <c r="I27" s="45"/>
      <c r="J27" s="6" t="str">
        <f t="shared" si="3"/>
        <v/>
      </c>
    </row>
    <row r="28" spans="1:11" ht="24.95" customHeight="1" x14ac:dyDescent="0.15">
      <c r="A28" s="62"/>
      <c r="B28" s="63"/>
      <c r="C28" s="63"/>
      <c r="D28" s="63"/>
      <c r="E28" s="63"/>
      <c r="F28" s="38" t="str">
        <f t="shared" si="0"/>
        <v/>
      </c>
      <c r="G28" s="39" t="str">
        <f t="shared" si="1"/>
        <v/>
      </c>
      <c r="H28" s="43" t="str">
        <f t="shared" si="2"/>
        <v/>
      </c>
      <c r="I28" s="45"/>
      <c r="J28" s="6" t="str">
        <f t="shared" si="3"/>
        <v/>
      </c>
    </row>
    <row r="29" spans="1:11" ht="24.95" customHeight="1" x14ac:dyDescent="0.15">
      <c r="A29" s="62"/>
      <c r="B29" s="63"/>
      <c r="C29" s="63"/>
      <c r="D29" s="63"/>
      <c r="E29" s="63"/>
      <c r="F29" s="38" t="str">
        <f t="shared" si="0"/>
        <v/>
      </c>
      <c r="G29" s="39" t="str">
        <f t="shared" si="1"/>
        <v/>
      </c>
      <c r="H29" s="43" t="str">
        <f t="shared" si="2"/>
        <v/>
      </c>
      <c r="I29" s="45"/>
      <c r="J29" s="6" t="str">
        <f t="shared" si="3"/>
        <v/>
      </c>
    </row>
    <row r="30" spans="1:11" ht="24.95" customHeight="1" x14ac:dyDescent="0.15">
      <c r="A30" s="62"/>
      <c r="B30" s="63"/>
      <c r="C30" s="63"/>
      <c r="D30" s="63"/>
      <c r="E30" s="63"/>
      <c r="F30" s="38" t="str">
        <f t="shared" si="0"/>
        <v/>
      </c>
      <c r="G30" s="39" t="str">
        <f t="shared" si="1"/>
        <v/>
      </c>
      <c r="H30" s="43" t="str">
        <f t="shared" si="2"/>
        <v/>
      </c>
      <c r="I30" s="45"/>
      <c r="J30" s="6" t="str">
        <f t="shared" si="3"/>
        <v/>
      </c>
    </row>
    <row r="31" spans="1:11" ht="24.95" customHeight="1" x14ac:dyDescent="0.15">
      <c r="A31" s="62"/>
      <c r="B31" s="63"/>
      <c r="C31" s="63"/>
      <c r="D31" s="63"/>
      <c r="E31" s="63"/>
      <c r="F31" s="38" t="str">
        <f t="shared" si="0"/>
        <v/>
      </c>
      <c r="G31" s="39" t="str">
        <f t="shared" si="1"/>
        <v/>
      </c>
      <c r="H31" s="43" t="str">
        <f t="shared" si="2"/>
        <v/>
      </c>
      <c r="I31" s="45"/>
      <c r="J31" s="6" t="str">
        <f t="shared" si="3"/>
        <v/>
      </c>
    </row>
    <row r="32" spans="1:11" ht="24.95" customHeight="1" x14ac:dyDescent="0.15">
      <c r="A32" s="62"/>
      <c r="B32" s="63"/>
      <c r="C32" s="63"/>
      <c r="D32" s="63"/>
      <c r="E32" s="63"/>
      <c r="F32" s="38" t="str">
        <f t="shared" si="0"/>
        <v/>
      </c>
      <c r="G32" s="39" t="str">
        <f t="shared" si="1"/>
        <v/>
      </c>
      <c r="H32" s="43" t="str">
        <f t="shared" si="2"/>
        <v/>
      </c>
      <c r="I32" s="45"/>
      <c r="J32" s="6" t="str">
        <f t="shared" si="3"/>
        <v/>
      </c>
    </row>
    <row r="33" spans="1:10" ht="24.95" customHeight="1" x14ac:dyDescent="0.15">
      <c r="A33" s="62"/>
      <c r="B33" s="63"/>
      <c r="C33" s="63"/>
      <c r="D33" s="63"/>
      <c r="E33" s="63"/>
      <c r="F33" s="38" t="str">
        <f t="shared" si="0"/>
        <v/>
      </c>
      <c r="G33" s="39" t="str">
        <f t="shared" si="1"/>
        <v/>
      </c>
      <c r="H33" s="43" t="str">
        <f t="shared" si="2"/>
        <v/>
      </c>
      <c r="I33" s="45"/>
      <c r="J33" s="6" t="str">
        <f t="shared" si="3"/>
        <v/>
      </c>
    </row>
    <row r="34" spans="1:10" ht="24.95" customHeight="1" x14ac:dyDescent="0.15">
      <c r="A34" s="62"/>
      <c r="B34" s="63"/>
      <c r="C34" s="63"/>
      <c r="D34" s="63"/>
      <c r="E34" s="63"/>
      <c r="F34" s="38" t="str">
        <f t="shared" si="0"/>
        <v/>
      </c>
      <c r="G34" s="39" t="str">
        <f t="shared" si="1"/>
        <v/>
      </c>
      <c r="H34" s="43" t="str">
        <f t="shared" si="2"/>
        <v/>
      </c>
      <c r="I34" s="45"/>
      <c r="J34" s="6" t="str">
        <f t="shared" si="3"/>
        <v/>
      </c>
    </row>
    <row r="35" spans="1:10" ht="24.95" customHeight="1" x14ac:dyDescent="0.15">
      <c r="A35" s="62"/>
      <c r="B35" s="63"/>
      <c r="C35" s="63"/>
      <c r="D35" s="63"/>
      <c r="E35" s="63"/>
      <c r="F35" s="38" t="str">
        <f t="shared" si="0"/>
        <v/>
      </c>
      <c r="G35" s="39" t="str">
        <f t="shared" si="1"/>
        <v/>
      </c>
      <c r="H35" s="43" t="str">
        <f t="shared" si="2"/>
        <v/>
      </c>
      <c r="I35" s="45"/>
      <c r="J35" s="6" t="str">
        <f t="shared" si="3"/>
        <v/>
      </c>
    </row>
    <row r="36" spans="1:10" ht="24.95" customHeight="1" x14ac:dyDescent="0.15">
      <c r="A36" s="62"/>
      <c r="B36" s="63"/>
      <c r="C36" s="63"/>
      <c r="D36" s="63"/>
      <c r="E36" s="63"/>
      <c r="F36" s="38" t="str">
        <f t="shared" si="0"/>
        <v/>
      </c>
      <c r="G36" s="39" t="str">
        <f t="shared" si="1"/>
        <v/>
      </c>
      <c r="H36" s="43" t="str">
        <f t="shared" si="2"/>
        <v/>
      </c>
      <c r="I36" s="45"/>
      <c r="J36" s="6" t="str">
        <f t="shared" si="3"/>
        <v/>
      </c>
    </row>
    <row r="37" spans="1:10" ht="24.95" customHeight="1" x14ac:dyDescent="0.15">
      <c r="A37" s="62"/>
      <c r="B37" s="63"/>
      <c r="C37" s="63"/>
      <c r="D37" s="63"/>
      <c r="E37" s="63"/>
      <c r="F37" s="38" t="str">
        <f t="shared" si="0"/>
        <v/>
      </c>
      <c r="G37" s="39" t="str">
        <f t="shared" si="1"/>
        <v/>
      </c>
      <c r="H37" s="43" t="str">
        <f t="shared" si="2"/>
        <v/>
      </c>
      <c r="I37" s="45"/>
      <c r="J37" s="6" t="str">
        <f t="shared" si="3"/>
        <v/>
      </c>
    </row>
    <row r="38" spans="1:10" ht="24.95" customHeight="1" x14ac:dyDescent="0.15">
      <c r="A38" s="62"/>
      <c r="B38" s="63"/>
      <c r="C38" s="63"/>
      <c r="D38" s="63"/>
      <c r="E38" s="63"/>
      <c r="F38" s="38" t="str">
        <f t="shared" si="0"/>
        <v/>
      </c>
      <c r="G38" s="39" t="str">
        <f t="shared" si="1"/>
        <v/>
      </c>
      <c r="H38" s="43" t="str">
        <f t="shared" si="2"/>
        <v/>
      </c>
      <c r="I38" s="45"/>
      <c r="J38" s="6" t="str">
        <f t="shared" si="3"/>
        <v/>
      </c>
    </row>
    <row r="39" spans="1:10" ht="24.95" customHeight="1" x14ac:dyDescent="0.15">
      <c r="A39" s="62"/>
      <c r="B39" s="63"/>
      <c r="C39" s="63"/>
      <c r="D39" s="63"/>
      <c r="E39" s="63"/>
      <c r="F39" s="38" t="str">
        <f t="shared" si="0"/>
        <v/>
      </c>
      <c r="G39" s="39" t="str">
        <f t="shared" si="1"/>
        <v/>
      </c>
      <c r="H39" s="43" t="str">
        <f t="shared" si="2"/>
        <v/>
      </c>
      <c r="I39" s="45"/>
      <c r="J39" s="6" t="str">
        <f t="shared" si="3"/>
        <v/>
      </c>
    </row>
    <row r="40" spans="1:10" ht="24.95" customHeight="1" x14ac:dyDescent="0.15">
      <c r="A40" s="62"/>
      <c r="B40" s="63"/>
      <c r="C40" s="63"/>
      <c r="D40" s="63"/>
      <c r="E40" s="63"/>
      <c r="F40" s="38" t="str">
        <f t="shared" si="0"/>
        <v/>
      </c>
      <c r="G40" s="39" t="str">
        <f t="shared" si="1"/>
        <v/>
      </c>
      <c r="H40" s="43" t="str">
        <f t="shared" si="2"/>
        <v/>
      </c>
      <c r="I40" s="45"/>
      <c r="J40" s="6" t="str">
        <f t="shared" si="3"/>
        <v/>
      </c>
    </row>
    <row r="41" spans="1:10" ht="24.95" customHeight="1" x14ac:dyDescent="0.15">
      <c r="A41" s="62"/>
      <c r="B41" s="63"/>
      <c r="C41" s="63"/>
      <c r="D41" s="63"/>
      <c r="E41" s="63"/>
      <c r="F41" s="38" t="str">
        <f t="shared" si="0"/>
        <v/>
      </c>
      <c r="G41" s="39" t="str">
        <f t="shared" si="1"/>
        <v/>
      </c>
      <c r="H41" s="43" t="str">
        <f t="shared" si="2"/>
        <v/>
      </c>
      <c r="I41" s="45"/>
      <c r="J41" s="6" t="str">
        <f t="shared" si="3"/>
        <v/>
      </c>
    </row>
    <row r="42" spans="1:10" ht="24.95" customHeight="1" x14ac:dyDescent="0.15">
      <c r="A42" s="62"/>
      <c r="B42" s="63"/>
      <c r="C42" s="63"/>
      <c r="D42" s="63"/>
      <c r="E42" s="63"/>
      <c r="F42" s="38" t="str">
        <f t="shared" si="0"/>
        <v/>
      </c>
      <c r="G42" s="39" t="str">
        <f t="shared" si="1"/>
        <v/>
      </c>
      <c r="H42" s="43" t="str">
        <f t="shared" si="2"/>
        <v/>
      </c>
      <c r="I42" s="45"/>
      <c r="J42" s="6" t="str">
        <f t="shared" si="3"/>
        <v/>
      </c>
    </row>
    <row r="43" spans="1:10" ht="24.95" customHeight="1" x14ac:dyDescent="0.15">
      <c r="A43" s="62"/>
      <c r="B43" s="63"/>
      <c r="C43" s="63"/>
      <c r="D43" s="63"/>
      <c r="E43" s="63"/>
      <c r="F43" s="38" t="str">
        <f t="shared" si="0"/>
        <v/>
      </c>
      <c r="G43" s="39" t="str">
        <f t="shared" si="1"/>
        <v/>
      </c>
      <c r="H43" s="43" t="str">
        <f t="shared" si="2"/>
        <v/>
      </c>
      <c r="I43" s="45"/>
      <c r="J43" s="6" t="str">
        <f t="shared" si="3"/>
        <v/>
      </c>
    </row>
    <row r="44" spans="1:10" ht="24.95" customHeight="1" x14ac:dyDescent="0.15">
      <c r="A44" s="62"/>
      <c r="B44" s="63"/>
      <c r="C44" s="63"/>
      <c r="D44" s="63"/>
      <c r="E44" s="63"/>
      <c r="F44" s="38" t="str">
        <f t="shared" si="0"/>
        <v/>
      </c>
      <c r="G44" s="39" t="str">
        <f t="shared" si="1"/>
        <v/>
      </c>
      <c r="H44" s="43" t="str">
        <f t="shared" si="2"/>
        <v/>
      </c>
      <c r="I44" s="45"/>
      <c r="J44" s="6" t="str">
        <f t="shared" si="3"/>
        <v/>
      </c>
    </row>
    <row r="45" spans="1:10" ht="24.95" customHeight="1" x14ac:dyDescent="0.15">
      <c r="A45" s="62"/>
      <c r="B45" s="63"/>
      <c r="C45" s="63"/>
      <c r="D45" s="63"/>
      <c r="E45" s="63"/>
      <c r="F45" s="38" t="str">
        <f t="shared" si="0"/>
        <v/>
      </c>
      <c r="G45" s="39" t="str">
        <f t="shared" si="1"/>
        <v/>
      </c>
      <c r="H45" s="43" t="str">
        <f t="shared" si="2"/>
        <v/>
      </c>
      <c r="I45" s="45"/>
      <c r="J45" s="6" t="str">
        <f t="shared" si="3"/>
        <v/>
      </c>
    </row>
    <row r="46" spans="1:10" ht="24.95" customHeight="1" x14ac:dyDescent="0.15">
      <c r="A46" s="62"/>
      <c r="B46" s="63"/>
      <c r="C46" s="63"/>
      <c r="D46" s="63"/>
      <c r="E46" s="63"/>
      <c r="F46" s="38" t="str">
        <f t="shared" si="0"/>
        <v/>
      </c>
      <c r="G46" s="39" t="str">
        <f t="shared" si="1"/>
        <v/>
      </c>
      <c r="H46" s="43" t="str">
        <f t="shared" si="2"/>
        <v/>
      </c>
      <c r="I46" s="45"/>
      <c r="J46" s="6" t="str">
        <f t="shared" si="3"/>
        <v/>
      </c>
    </row>
    <row r="47" spans="1:10" ht="24.95" customHeight="1" x14ac:dyDescent="0.15">
      <c r="A47" s="62"/>
      <c r="B47" s="63"/>
      <c r="C47" s="63"/>
      <c r="D47" s="63"/>
      <c r="E47" s="63"/>
      <c r="F47" s="38" t="str">
        <f t="shared" si="0"/>
        <v/>
      </c>
      <c r="G47" s="39" t="str">
        <f t="shared" si="1"/>
        <v/>
      </c>
      <c r="H47" s="43" t="str">
        <f t="shared" si="2"/>
        <v/>
      </c>
      <c r="I47" s="45"/>
      <c r="J47" s="6" t="str">
        <f t="shared" si="3"/>
        <v/>
      </c>
    </row>
    <row r="48" spans="1:10" ht="24.95" customHeight="1" x14ac:dyDescent="0.15">
      <c r="A48" s="62"/>
      <c r="B48" s="63"/>
      <c r="C48" s="63"/>
      <c r="D48" s="63"/>
      <c r="E48" s="63"/>
      <c r="F48" s="38" t="str">
        <f t="shared" si="0"/>
        <v/>
      </c>
      <c r="G48" s="39" t="str">
        <f t="shared" si="1"/>
        <v/>
      </c>
      <c r="H48" s="43" t="str">
        <f t="shared" si="2"/>
        <v/>
      </c>
      <c r="I48" s="45"/>
      <c r="J48" s="6" t="str">
        <f t="shared" si="3"/>
        <v/>
      </c>
    </row>
    <row r="49" spans="1:10" ht="24.95" customHeight="1" x14ac:dyDescent="0.15">
      <c r="A49" s="62"/>
      <c r="B49" s="63"/>
      <c r="C49" s="63"/>
      <c r="D49" s="63"/>
      <c r="E49" s="63"/>
      <c r="F49" s="38" t="str">
        <f t="shared" si="0"/>
        <v/>
      </c>
      <c r="G49" s="39" t="str">
        <f t="shared" si="1"/>
        <v/>
      </c>
      <c r="H49" s="43" t="str">
        <f t="shared" si="2"/>
        <v/>
      </c>
      <c r="I49" s="45"/>
      <c r="J49" s="6" t="str">
        <f t="shared" si="3"/>
        <v/>
      </c>
    </row>
    <row r="50" spans="1:10" ht="24.95" customHeight="1" x14ac:dyDescent="0.15">
      <c r="A50" s="62"/>
      <c r="B50" s="63"/>
      <c r="C50" s="63"/>
      <c r="D50" s="63"/>
      <c r="E50" s="63"/>
      <c r="F50" s="38" t="str">
        <f t="shared" si="0"/>
        <v/>
      </c>
      <c r="G50" s="39" t="str">
        <f t="shared" si="1"/>
        <v/>
      </c>
      <c r="H50" s="43" t="str">
        <f t="shared" si="2"/>
        <v/>
      </c>
      <c r="I50" s="45"/>
      <c r="J50" s="6" t="str">
        <f t="shared" si="3"/>
        <v/>
      </c>
    </row>
    <row r="51" spans="1:10" ht="24.95" customHeight="1" x14ac:dyDescent="0.15">
      <c r="A51" s="62"/>
      <c r="B51" s="63"/>
      <c r="C51" s="63"/>
      <c r="D51" s="63"/>
      <c r="E51" s="63"/>
      <c r="F51" s="38" t="str">
        <f t="shared" si="0"/>
        <v/>
      </c>
      <c r="G51" s="39" t="str">
        <f t="shared" si="1"/>
        <v/>
      </c>
      <c r="H51" s="43" t="str">
        <f t="shared" si="2"/>
        <v/>
      </c>
      <c r="I51" s="45"/>
      <c r="J51" s="6" t="str">
        <f t="shared" si="3"/>
        <v/>
      </c>
    </row>
    <row r="52" spans="1:10" ht="24.95" customHeight="1" x14ac:dyDescent="0.15">
      <c r="A52" s="62"/>
      <c r="B52" s="63"/>
      <c r="C52" s="63"/>
      <c r="D52" s="63"/>
      <c r="E52" s="63"/>
      <c r="F52" s="38" t="str">
        <f t="shared" si="0"/>
        <v/>
      </c>
      <c r="G52" s="39" t="str">
        <f t="shared" si="1"/>
        <v/>
      </c>
      <c r="H52" s="43" t="str">
        <f t="shared" si="2"/>
        <v/>
      </c>
      <c r="I52" s="45"/>
      <c r="J52" s="6" t="str">
        <f t="shared" si="3"/>
        <v/>
      </c>
    </row>
    <row r="53" spans="1:10" ht="24.95" customHeight="1" x14ac:dyDescent="0.15">
      <c r="A53" s="62"/>
      <c r="B53" s="63"/>
      <c r="C53" s="63"/>
      <c r="D53" s="63"/>
      <c r="E53" s="63"/>
      <c r="F53" s="38" t="str">
        <f t="shared" si="0"/>
        <v/>
      </c>
      <c r="G53" s="39" t="str">
        <f t="shared" si="1"/>
        <v/>
      </c>
      <c r="H53" s="43" t="str">
        <f t="shared" si="2"/>
        <v/>
      </c>
      <c r="I53" s="45"/>
      <c r="J53" s="6" t="str">
        <f t="shared" si="3"/>
        <v/>
      </c>
    </row>
    <row r="54" spans="1:10" ht="24.95" customHeight="1" x14ac:dyDescent="0.15">
      <c r="A54" s="62"/>
      <c r="B54" s="63"/>
      <c r="C54" s="63"/>
      <c r="D54" s="63"/>
      <c r="E54" s="63"/>
      <c r="F54" s="38" t="str">
        <f t="shared" si="0"/>
        <v/>
      </c>
      <c r="G54" s="39" t="str">
        <f t="shared" si="1"/>
        <v/>
      </c>
      <c r="H54" s="43" t="str">
        <f t="shared" si="2"/>
        <v/>
      </c>
      <c r="I54" s="45"/>
      <c r="J54" s="6" t="str">
        <f t="shared" si="3"/>
        <v/>
      </c>
    </row>
    <row r="55" spans="1:10" ht="24.95" customHeight="1" x14ac:dyDescent="0.15">
      <c r="A55" s="62"/>
      <c r="B55" s="63"/>
      <c r="C55" s="63"/>
      <c r="D55" s="63"/>
      <c r="E55" s="63"/>
      <c r="F55" s="38" t="str">
        <f t="shared" si="0"/>
        <v/>
      </c>
      <c r="G55" s="39" t="str">
        <f t="shared" si="1"/>
        <v/>
      </c>
      <c r="H55" s="43" t="str">
        <f t="shared" si="2"/>
        <v/>
      </c>
      <c r="I55" s="45"/>
      <c r="J55" s="6" t="str">
        <f t="shared" si="3"/>
        <v/>
      </c>
    </row>
    <row r="56" spans="1:10" ht="24.95" customHeight="1" x14ac:dyDescent="0.15">
      <c r="A56" s="62"/>
      <c r="B56" s="63"/>
      <c r="C56" s="63"/>
      <c r="D56" s="63"/>
      <c r="E56" s="63"/>
      <c r="F56" s="38" t="str">
        <f t="shared" si="0"/>
        <v/>
      </c>
      <c r="G56" s="39" t="str">
        <f t="shared" si="1"/>
        <v/>
      </c>
      <c r="H56" s="43" t="str">
        <f t="shared" si="2"/>
        <v/>
      </c>
      <c r="I56" s="45"/>
      <c r="J56" s="6" t="str">
        <f t="shared" si="3"/>
        <v/>
      </c>
    </row>
    <row r="57" spans="1:10" ht="24.95" customHeight="1" x14ac:dyDescent="0.15">
      <c r="A57" s="62"/>
      <c r="B57" s="63"/>
      <c r="C57" s="63"/>
      <c r="D57" s="63"/>
      <c r="E57" s="63"/>
      <c r="F57" s="38" t="str">
        <f t="shared" si="0"/>
        <v/>
      </c>
      <c r="G57" s="39" t="str">
        <f t="shared" si="1"/>
        <v/>
      </c>
      <c r="H57" s="43" t="str">
        <f t="shared" si="2"/>
        <v/>
      </c>
      <c r="I57" s="45"/>
      <c r="J57" s="6" t="str">
        <f t="shared" si="3"/>
        <v/>
      </c>
    </row>
    <row r="58" spans="1:10" ht="24.95" customHeight="1" x14ac:dyDescent="0.15">
      <c r="A58" s="62"/>
      <c r="B58" s="63"/>
      <c r="C58" s="63"/>
      <c r="D58" s="63"/>
      <c r="E58" s="63"/>
      <c r="F58" s="38" t="str">
        <f t="shared" si="0"/>
        <v/>
      </c>
      <c r="G58" s="39" t="str">
        <f t="shared" si="1"/>
        <v/>
      </c>
      <c r="H58" s="43" t="str">
        <f t="shared" si="2"/>
        <v/>
      </c>
      <c r="I58" s="45"/>
      <c r="J58" s="6" t="str">
        <f t="shared" si="3"/>
        <v/>
      </c>
    </row>
    <row r="59" spans="1:10" ht="24.95" customHeight="1" x14ac:dyDescent="0.15">
      <c r="A59" s="62"/>
      <c r="B59" s="63"/>
      <c r="C59" s="63"/>
      <c r="D59" s="63"/>
      <c r="E59" s="63"/>
      <c r="F59" s="38" t="str">
        <f t="shared" si="0"/>
        <v/>
      </c>
      <c r="G59" s="39" t="str">
        <f t="shared" si="1"/>
        <v/>
      </c>
      <c r="H59" s="43" t="str">
        <f t="shared" si="2"/>
        <v/>
      </c>
      <c r="I59" s="45"/>
      <c r="J59" s="6" t="str">
        <f t="shared" si="3"/>
        <v/>
      </c>
    </row>
    <row r="60" spans="1:10" ht="24.95" customHeight="1" x14ac:dyDescent="0.15">
      <c r="A60" s="62"/>
      <c r="B60" s="63"/>
      <c r="C60" s="63"/>
      <c r="D60" s="63"/>
      <c r="E60" s="63"/>
      <c r="F60" s="38" t="str">
        <f t="shared" si="0"/>
        <v/>
      </c>
      <c r="G60" s="39" t="str">
        <f t="shared" si="1"/>
        <v/>
      </c>
      <c r="H60" s="43" t="str">
        <f t="shared" si="2"/>
        <v/>
      </c>
      <c r="I60" s="45"/>
      <c r="J60" s="6" t="str">
        <f t="shared" si="3"/>
        <v/>
      </c>
    </row>
    <row r="61" spans="1:10" ht="24.95" customHeight="1" x14ac:dyDescent="0.15">
      <c r="A61" s="62"/>
      <c r="B61" s="63"/>
      <c r="C61" s="63"/>
      <c r="D61" s="63"/>
      <c r="E61" s="63"/>
      <c r="F61" s="38" t="str">
        <f t="shared" si="0"/>
        <v/>
      </c>
      <c r="G61" s="39" t="str">
        <f t="shared" si="1"/>
        <v/>
      </c>
      <c r="H61" s="43" t="str">
        <f t="shared" si="2"/>
        <v/>
      </c>
      <c r="I61" s="45"/>
      <c r="J61" s="6" t="str">
        <f t="shared" si="3"/>
        <v/>
      </c>
    </row>
    <row r="62" spans="1:10" ht="24.95" customHeight="1" x14ac:dyDescent="0.15">
      <c r="A62" s="62"/>
      <c r="B62" s="63"/>
      <c r="C62" s="63"/>
      <c r="D62" s="63"/>
      <c r="E62" s="63"/>
      <c r="F62" s="38" t="str">
        <f t="shared" si="0"/>
        <v/>
      </c>
      <c r="G62" s="39" t="str">
        <f t="shared" si="1"/>
        <v/>
      </c>
      <c r="H62" s="43" t="str">
        <f t="shared" si="2"/>
        <v/>
      </c>
      <c r="I62" s="45"/>
      <c r="J62" s="6" t="str">
        <f t="shared" si="3"/>
        <v/>
      </c>
    </row>
    <row r="63" spans="1:10" ht="24.95" customHeight="1" x14ac:dyDescent="0.15">
      <c r="A63" s="62"/>
      <c r="B63" s="63"/>
      <c r="C63" s="63"/>
      <c r="D63" s="63"/>
      <c r="E63" s="63"/>
      <c r="F63" s="38" t="str">
        <f t="shared" si="0"/>
        <v/>
      </c>
      <c r="G63" s="39" t="str">
        <f t="shared" si="1"/>
        <v/>
      </c>
      <c r="H63" s="43" t="str">
        <f t="shared" si="2"/>
        <v/>
      </c>
      <c r="I63" s="45"/>
      <c r="J63" s="6" t="str">
        <f t="shared" si="3"/>
        <v/>
      </c>
    </row>
    <row r="64" spans="1:10" ht="24.95" customHeight="1" x14ac:dyDescent="0.15">
      <c r="A64" s="62"/>
      <c r="B64" s="63"/>
      <c r="C64" s="63"/>
      <c r="D64" s="63"/>
      <c r="E64" s="63"/>
      <c r="F64" s="38" t="str">
        <f t="shared" si="0"/>
        <v/>
      </c>
      <c r="G64" s="39" t="str">
        <f t="shared" si="1"/>
        <v/>
      </c>
      <c r="H64" s="43" t="str">
        <f t="shared" si="2"/>
        <v/>
      </c>
      <c r="I64" s="45"/>
      <c r="J64" s="6" t="str">
        <f t="shared" si="3"/>
        <v/>
      </c>
    </row>
    <row r="65" spans="1:10" ht="24.95" customHeight="1" x14ac:dyDescent="0.15">
      <c r="A65" s="62"/>
      <c r="B65" s="63"/>
      <c r="C65" s="63"/>
      <c r="D65" s="63"/>
      <c r="E65" s="63"/>
      <c r="F65" s="38" t="str">
        <f t="shared" si="0"/>
        <v/>
      </c>
      <c r="G65" s="39" t="str">
        <f t="shared" si="1"/>
        <v/>
      </c>
      <c r="H65" s="43" t="str">
        <f t="shared" si="2"/>
        <v/>
      </c>
      <c r="I65" s="45"/>
      <c r="J65" s="6" t="str">
        <f t="shared" si="3"/>
        <v/>
      </c>
    </row>
    <row r="66" spans="1:10" ht="24.95" customHeight="1" x14ac:dyDescent="0.15">
      <c r="A66" s="62"/>
      <c r="B66" s="63"/>
      <c r="C66" s="63"/>
      <c r="D66" s="63"/>
      <c r="E66" s="63"/>
      <c r="F66" s="38" t="str">
        <f t="shared" si="0"/>
        <v/>
      </c>
      <c r="G66" s="39" t="str">
        <f t="shared" si="1"/>
        <v/>
      </c>
      <c r="H66" s="43" t="str">
        <f t="shared" si="2"/>
        <v/>
      </c>
      <c r="I66" s="45"/>
      <c r="J66" s="6" t="str">
        <f t="shared" si="3"/>
        <v/>
      </c>
    </row>
    <row r="67" spans="1:10" ht="24.95" customHeight="1" x14ac:dyDescent="0.15">
      <c r="A67" s="62"/>
      <c r="B67" s="63"/>
      <c r="C67" s="63"/>
      <c r="D67" s="63"/>
      <c r="E67" s="63"/>
      <c r="F67" s="38" t="str">
        <f t="shared" si="0"/>
        <v/>
      </c>
      <c r="G67" s="39" t="str">
        <f t="shared" si="1"/>
        <v/>
      </c>
      <c r="H67" s="43" t="str">
        <f t="shared" si="2"/>
        <v/>
      </c>
      <c r="I67" s="45"/>
      <c r="J67" s="6" t="str">
        <f t="shared" si="3"/>
        <v/>
      </c>
    </row>
    <row r="68" spans="1:10" ht="24.95" customHeight="1" x14ac:dyDescent="0.15">
      <c r="A68" s="62"/>
      <c r="B68" s="63"/>
      <c r="C68" s="63"/>
      <c r="D68" s="63"/>
      <c r="E68" s="63"/>
      <c r="F68" s="38" t="str">
        <f t="shared" si="0"/>
        <v/>
      </c>
      <c r="G68" s="39" t="str">
        <f t="shared" si="1"/>
        <v/>
      </c>
      <c r="H68" s="43" t="str">
        <f t="shared" si="2"/>
        <v/>
      </c>
      <c r="I68" s="45"/>
      <c r="J68" s="6" t="str">
        <f t="shared" si="3"/>
        <v/>
      </c>
    </row>
    <row r="69" spans="1:10" ht="24.95" customHeight="1" x14ac:dyDescent="0.15">
      <c r="A69" s="62"/>
      <c r="B69" s="63"/>
      <c r="C69" s="63"/>
      <c r="D69" s="63"/>
      <c r="E69" s="63"/>
      <c r="F69" s="38" t="str">
        <f t="shared" si="0"/>
        <v/>
      </c>
      <c r="G69" s="39" t="str">
        <f t="shared" si="1"/>
        <v/>
      </c>
      <c r="H69" s="43" t="str">
        <f t="shared" si="2"/>
        <v/>
      </c>
      <c r="I69" s="45"/>
      <c r="J69" s="6" t="str">
        <f t="shared" si="3"/>
        <v/>
      </c>
    </row>
    <row r="70" spans="1:10" ht="24.95" customHeight="1" x14ac:dyDescent="0.15">
      <c r="A70" s="62"/>
      <c r="B70" s="63"/>
      <c r="C70" s="63"/>
      <c r="D70" s="63"/>
      <c r="E70" s="63"/>
      <c r="F70" s="38" t="str">
        <f t="shared" si="0"/>
        <v/>
      </c>
      <c r="G70" s="39" t="str">
        <f t="shared" si="1"/>
        <v/>
      </c>
      <c r="H70" s="43" t="str">
        <f t="shared" si="2"/>
        <v/>
      </c>
      <c r="I70" s="45"/>
      <c r="J70" s="6" t="str">
        <f t="shared" si="3"/>
        <v/>
      </c>
    </row>
    <row r="71" spans="1:10" ht="24.95" customHeight="1" x14ac:dyDescent="0.15">
      <c r="A71" s="62"/>
      <c r="B71" s="63"/>
      <c r="C71" s="63"/>
      <c r="D71" s="63"/>
      <c r="E71" s="63"/>
      <c r="F71" s="38" t="str">
        <f t="shared" si="0"/>
        <v/>
      </c>
      <c r="G71" s="39" t="str">
        <f t="shared" si="1"/>
        <v/>
      </c>
      <c r="H71" s="43" t="str">
        <f t="shared" si="2"/>
        <v/>
      </c>
      <c r="I71" s="45"/>
      <c r="J71" s="6" t="str">
        <f t="shared" si="3"/>
        <v/>
      </c>
    </row>
    <row r="72" spans="1:10" ht="24.95" customHeight="1" x14ac:dyDescent="0.15">
      <c r="A72" s="62"/>
      <c r="B72" s="63"/>
      <c r="C72" s="63"/>
      <c r="D72" s="63"/>
      <c r="E72" s="63"/>
      <c r="F72" s="38" t="str">
        <f t="shared" ref="F72:F135" si="4">IF(C72="","",$B72*C72/1000)</f>
        <v/>
      </c>
      <c r="G72" s="39" t="str">
        <f t="shared" ref="G72:G135" si="5">IF(D72="","",$B72*D72/1000)</f>
        <v/>
      </c>
      <c r="H72" s="43" t="str">
        <f t="shared" ref="H72:H135" si="6">IF(E72="","",$B72*E72/1000)</f>
        <v/>
      </c>
      <c r="I72" s="45"/>
      <c r="J72" s="6" t="str">
        <f t="shared" si="3"/>
        <v/>
      </c>
    </row>
    <row r="73" spans="1:10" ht="24.95" customHeight="1" x14ac:dyDescent="0.15">
      <c r="A73" s="62"/>
      <c r="B73" s="63"/>
      <c r="C73" s="63"/>
      <c r="D73" s="63"/>
      <c r="E73" s="63"/>
      <c r="F73" s="38" t="str">
        <f t="shared" si="4"/>
        <v/>
      </c>
      <c r="G73" s="39" t="str">
        <f t="shared" si="5"/>
        <v/>
      </c>
      <c r="H73" s="43" t="str">
        <f t="shared" si="6"/>
        <v/>
      </c>
      <c r="I73" s="45"/>
      <c r="J73" s="6" t="str">
        <f t="shared" ref="J73:J136" si="7">IF(A73="","",MONTH(A73))</f>
        <v/>
      </c>
    </row>
    <row r="74" spans="1:10" ht="24.95" customHeight="1" x14ac:dyDescent="0.15">
      <c r="A74" s="62"/>
      <c r="B74" s="63"/>
      <c r="C74" s="63"/>
      <c r="D74" s="63"/>
      <c r="E74" s="63"/>
      <c r="F74" s="38" t="str">
        <f t="shared" si="4"/>
        <v/>
      </c>
      <c r="G74" s="39" t="str">
        <f t="shared" si="5"/>
        <v/>
      </c>
      <c r="H74" s="43" t="str">
        <f t="shared" si="6"/>
        <v/>
      </c>
      <c r="I74" s="45"/>
      <c r="J74" s="6" t="str">
        <f t="shared" si="7"/>
        <v/>
      </c>
    </row>
    <row r="75" spans="1:10" ht="24.95" customHeight="1" x14ac:dyDescent="0.15">
      <c r="A75" s="62"/>
      <c r="B75" s="63"/>
      <c r="C75" s="63"/>
      <c r="D75" s="63"/>
      <c r="E75" s="63"/>
      <c r="F75" s="38" t="str">
        <f t="shared" si="4"/>
        <v/>
      </c>
      <c r="G75" s="39" t="str">
        <f t="shared" si="5"/>
        <v/>
      </c>
      <c r="H75" s="43" t="str">
        <f t="shared" si="6"/>
        <v/>
      </c>
      <c r="I75" s="45"/>
      <c r="J75" s="6" t="str">
        <f t="shared" si="7"/>
        <v/>
      </c>
    </row>
    <row r="76" spans="1:10" ht="24.95" customHeight="1" x14ac:dyDescent="0.15">
      <c r="A76" s="62"/>
      <c r="B76" s="63"/>
      <c r="C76" s="63"/>
      <c r="D76" s="63"/>
      <c r="E76" s="63"/>
      <c r="F76" s="38" t="str">
        <f t="shared" si="4"/>
        <v/>
      </c>
      <c r="G76" s="39" t="str">
        <f t="shared" si="5"/>
        <v/>
      </c>
      <c r="H76" s="43" t="str">
        <f t="shared" si="6"/>
        <v/>
      </c>
      <c r="I76" s="45"/>
      <c r="J76" s="6" t="str">
        <f t="shared" si="7"/>
        <v/>
      </c>
    </row>
    <row r="77" spans="1:10" ht="24.95" customHeight="1" x14ac:dyDescent="0.15">
      <c r="A77" s="62"/>
      <c r="B77" s="63"/>
      <c r="C77" s="63"/>
      <c r="D77" s="63"/>
      <c r="E77" s="63"/>
      <c r="F77" s="38" t="str">
        <f t="shared" si="4"/>
        <v/>
      </c>
      <c r="G77" s="39" t="str">
        <f t="shared" si="5"/>
        <v/>
      </c>
      <c r="H77" s="43" t="str">
        <f t="shared" si="6"/>
        <v/>
      </c>
      <c r="I77" s="45"/>
      <c r="J77" s="6" t="str">
        <f t="shared" si="7"/>
        <v/>
      </c>
    </row>
    <row r="78" spans="1:10" ht="24.95" customHeight="1" x14ac:dyDescent="0.15">
      <c r="A78" s="62"/>
      <c r="B78" s="63"/>
      <c r="C78" s="63"/>
      <c r="D78" s="63"/>
      <c r="E78" s="63"/>
      <c r="F78" s="38" t="str">
        <f t="shared" si="4"/>
        <v/>
      </c>
      <c r="G78" s="39" t="str">
        <f t="shared" si="5"/>
        <v/>
      </c>
      <c r="H78" s="43" t="str">
        <f t="shared" si="6"/>
        <v/>
      </c>
      <c r="I78" s="45"/>
      <c r="J78" s="6" t="str">
        <f t="shared" si="7"/>
        <v/>
      </c>
    </row>
    <row r="79" spans="1:10" ht="24.95" customHeight="1" x14ac:dyDescent="0.15">
      <c r="A79" s="62"/>
      <c r="B79" s="63"/>
      <c r="C79" s="63"/>
      <c r="D79" s="63"/>
      <c r="E79" s="63"/>
      <c r="F79" s="38" t="str">
        <f t="shared" si="4"/>
        <v/>
      </c>
      <c r="G79" s="39" t="str">
        <f t="shared" si="5"/>
        <v/>
      </c>
      <c r="H79" s="43" t="str">
        <f t="shared" si="6"/>
        <v/>
      </c>
      <c r="I79" s="45"/>
      <c r="J79" s="6" t="str">
        <f t="shared" si="7"/>
        <v/>
      </c>
    </row>
    <row r="80" spans="1:10" ht="24.95" customHeight="1" x14ac:dyDescent="0.15">
      <c r="A80" s="62"/>
      <c r="B80" s="63"/>
      <c r="C80" s="63"/>
      <c r="D80" s="63"/>
      <c r="E80" s="63"/>
      <c r="F80" s="38" t="str">
        <f t="shared" si="4"/>
        <v/>
      </c>
      <c r="G80" s="39" t="str">
        <f t="shared" si="5"/>
        <v/>
      </c>
      <c r="H80" s="43" t="str">
        <f t="shared" si="6"/>
        <v/>
      </c>
      <c r="I80" s="45"/>
      <c r="J80" s="6" t="str">
        <f t="shared" si="7"/>
        <v/>
      </c>
    </row>
    <row r="81" spans="1:10" ht="24.95" customHeight="1" x14ac:dyDescent="0.15">
      <c r="A81" s="62"/>
      <c r="B81" s="63"/>
      <c r="C81" s="63"/>
      <c r="D81" s="63"/>
      <c r="E81" s="63"/>
      <c r="F81" s="38" t="str">
        <f t="shared" si="4"/>
        <v/>
      </c>
      <c r="G81" s="39" t="str">
        <f t="shared" si="5"/>
        <v/>
      </c>
      <c r="H81" s="43" t="str">
        <f t="shared" si="6"/>
        <v/>
      </c>
      <c r="I81" s="45"/>
      <c r="J81" s="6" t="str">
        <f t="shared" si="7"/>
        <v/>
      </c>
    </row>
    <row r="82" spans="1:10" ht="24.95" customHeight="1" x14ac:dyDescent="0.15">
      <c r="A82" s="62"/>
      <c r="B82" s="63"/>
      <c r="C82" s="63"/>
      <c r="D82" s="63"/>
      <c r="E82" s="63"/>
      <c r="F82" s="38" t="str">
        <f t="shared" si="4"/>
        <v/>
      </c>
      <c r="G82" s="39" t="str">
        <f t="shared" si="5"/>
        <v/>
      </c>
      <c r="H82" s="43" t="str">
        <f t="shared" si="6"/>
        <v/>
      </c>
      <c r="I82" s="45"/>
      <c r="J82" s="6" t="str">
        <f t="shared" si="7"/>
        <v/>
      </c>
    </row>
    <row r="83" spans="1:10" ht="24.95" customHeight="1" x14ac:dyDescent="0.15">
      <c r="A83" s="62"/>
      <c r="B83" s="63"/>
      <c r="C83" s="63"/>
      <c r="D83" s="63"/>
      <c r="E83" s="63"/>
      <c r="F83" s="38" t="str">
        <f t="shared" si="4"/>
        <v/>
      </c>
      <c r="G83" s="39" t="str">
        <f t="shared" si="5"/>
        <v/>
      </c>
      <c r="H83" s="43" t="str">
        <f t="shared" si="6"/>
        <v/>
      </c>
      <c r="I83" s="45"/>
      <c r="J83" s="6" t="str">
        <f t="shared" si="7"/>
        <v/>
      </c>
    </row>
    <row r="84" spans="1:10" ht="24.95" customHeight="1" x14ac:dyDescent="0.15">
      <c r="A84" s="62"/>
      <c r="B84" s="63"/>
      <c r="C84" s="63"/>
      <c r="D84" s="63"/>
      <c r="E84" s="63"/>
      <c r="F84" s="38" t="str">
        <f t="shared" si="4"/>
        <v/>
      </c>
      <c r="G84" s="39" t="str">
        <f t="shared" si="5"/>
        <v/>
      </c>
      <c r="H84" s="43" t="str">
        <f t="shared" si="6"/>
        <v/>
      </c>
      <c r="I84" s="45"/>
      <c r="J84" s="6" t="str">
        <f t="shared" si="7"/>
        <v/>
      </c>
    </row>
    <row r="85" spans="1:10" ht="24.95" customHeight="1" x14ac:dyDescent="0.15">
      <c r="A85" s="62"/>
      <c r="B85" s="63"/>
      <c r="C85" s="63"/>
      <c r="D85" s="63"/>
      <c r="E85" s="63"/>
      <c r="F85" s="38" t="str">
        <f t="shared" si="4"/>
        <v/>
      </c>
      <c r="G85" s="39" t="str">
        <f t="shared" si="5"/>
        <v/>
      </c>
      <c r="H85" s="43" t="str">
        <f t="shared" si="6"/>
        <v/>
      </c>
      <c r="I85" s="45"/>
      <c r="J85" s="6" t="str">
        <f t="shared" si="7"/>
        <v/>
      </c>
    </row>
    <row r="86" spans="1:10" ht="24.95" customHeight="1" x14ac:dyDescent="0.15">
      <c r="A86" s="62"/>
      <c r="B86" s="63"/>
      <c r="C86" s="63"/>
      <c r="D86" s="63"/>
      <c r="E86" s="63"/>
      <c r="F86" s="38" t="str">
        <f t="shared" si="4"/>
        <v/>
      </c>
      <c r="G86" s="39" t="str">
        <f t="shared" si="5"/>
        <v/>
      </c>
      <c r="H86" s="43" t="str">
        <f t="shared" si="6"/>
        <v/>
      </c>
      <c r="I86" s="45"/>
      <c r="J86" s="6" t="str">
        <f t="shared" si="7"/>
        <v/>
      </c>
    </row>
    <row r="87" spans="1:10" ht="24.95" customHeight="1" x14ac:dyDescent="0.15">
      <c r="A87" s="62"/>
      <c r="B87" s="63"/>
      <c r="C87" s="63"/>
      <c r="D87" s="63"/>
      <c r="E87" s="63"/>
      <c r="F87" s="38" t="str">
        <f t="shared" si="4"/>
        <v/>
      </c>
      <c r="G87" s="39" t="str">
        <f t="shared" si="5"/>
        <v/>
      </c>
      <c r="H87" s="43" t="str">
        <f t="shared" si="6"/>
        <v/>
      </c>
      <c r="I87" s="45"/>
      <c r="J87" s="6" t="str">
        <f t="shared" si="7"/>
        <v/>
      </c>
    </row>
    <row r="88" spans="1:10" ht="24.95" customHeight="1" x14ac:dyDescent="0.15">
      <c r="A88" s="62"/>
      <c r="B88" s="63"/>
      <c r="C88" s="63"/>
      <c r="D88" s="63"/>
      <c r="E88" s="63"/>
      <c r="F88" s="38" t="str">
        <f t="shared" si="4"/>
        <v/>
      </c>
      <c r="G88" s="39" t="str">
        <f t="shared" si="5"/>
        <v/>
      </c>
      <c r="H88" s="43" t="str">
        <f t="shared" si="6"/>
        <v/>
      </c>
      <c r="I88" s="45"/>
      <c r="J88" s="6" t="str">
        <f t="shared" si="7"/>
        <v/>
      </c>
    </row>
    <row r="89" spans="1:10" ht="24.95" customHeight="1" x14ac:dyDescent="0.15">
      <c r="A89" s="62"/>
      <c r="B89" s="63"/>
      <c r="C89" s="63"/>
      <c r="D89" s="63"/>
      <c r="E89" s="63"/>
      <c r="F89" s="38" t="str">
        <f t="shared" si="4"/>
        <v/>
      </c>
      <c r="G89" s="39" t="str">
        <f t="shared" si="5"/>
        <v/>
      </c>
      <c r="H89" s="43" t="str">
        <f t="shared" si="6"/>
        <v/>
      </c>
      <c r="I89" s="45"/>
      <c r="J89" s="6" t="str">
        <f t="shared" si="7"/>
        <v/>
      </c>
    </row>
    <row r="90" spans="1:10" ht="24.95" customHeight="1" x14ac:dyDescent="0.15">
      <c r="A90" s="62"/>
      <c r="B90" s="63"/>
      <c r="C90" s="63"/>
      <c r="D90" s="63"/>
      <c r="E90" s="63"/>
      <c r="F90" s="38" t="str">
        <f t="shared" si="4"/>
        <v/>
      </c>
      <c r="G90" s="39" t="str">
        <f t="shared" si="5"/>
        <v/>
      </c>
      <c r="H90" s="43" t="str">
        <f t="shared" si="6"/>
        <v/>
      </c>
      <c r="I90" s="45"/>
      <c r="J90" s="6" t="str">
        <f t="shared" si="7"/>
        <v/>
      </c>
    </row>
    <row r="91" spans="1:10" ht="24.95" customHeight="1" x14ac:dyDescent="0.15">
      <c r="A91" s="62"/>
      <c r="B91" s="63"/>
      <c r="C91" s="63"/>
      <c r="D91" s="63"/>
      <c r="E91" s="63"/>
      <c r="F91" s="38" t="str">
        <f t="shared" si="4"/>
        <v/>
      </c>
      <c r="G91" s="39" t="str">
        <f t="shared" si="5"/>
        <v/>
      </c>
      <c r="H91" s="43" t="str">
        <f t="shared" si="6"/>
        <v/>
      </c>
      <c r="I91" s="45"/>
      <c r="J91" s="6" t="str">
        <f t="shared" si="7"/>
        <v/>
      </c>
    </row>
    <row r="92" spans="1:10" ht="24.95" customHeight="1" x14ac:dyDescent="0.15">
      <c r="A92" s="62"/>
      <c r="B92" s="63"/>
      <c r="C92" s="63"/>
      <c r="D92" s="63"/>
      <c r="E92" s="63"/>
      <c r="F92" s="38" t="str">
        <f t="shared" si="4"/>
        <v/>
      </c>
      <c r="G92" s="39" t="str">
        <f t="shared" si="5"/>
        <v/>
      </c>
      <c r="H92" s="43" t="str">
        <f t="shared" si="6"/>
        <v/>
      </c>
      <c r="I92" s="45"/>
      <c r="J92" s="6" t="str">
        <f t="shared" si="7"/>
        <v/>
      </c>
    </row>
    <row r="93" spans="1:10" ht="24.95" customHeight="1" x14ac:dyDescent="0.15">
      <c r="A93" s="62"/>
      <c r="B93" s="63"/>
      <c r="C93" s="63"/>
      <c r="D93" s="63"/>
      <c r="E93" s="63"/>
      <c r="F93" s="38" t="str">
        <f t="shared" si="4"/>
        <v/>
      </c>
      <c r="G93" s="39" t="str">
        <f t="shared" si="5"/>
        <v/>
      </c>
      <c r="H93" s="43" t="str">
        <f t="shared" si="6"/>
        <v/>
      </c>
      <c r="I93" s="45"/>
      <c r="J93" s="6" t="str">
        <f t="shared" si="7"/>
        <v/>
      </c>
    </row>
    <row r="94" spans="1:10" ht="24.95" customHeight="1" x14ac:dyDescent="0.15">
      <c r="A94" s="62"/>
      <c r="B94" s="63"/>
      <c r="C94" s="63"/>
      <c r="D94" s="63"/>
      <c r="E94" s="63"/>
      <c r="F94" s="38" t="str">
        <f t="shared" si="4"/>
        <v/>
      </c>
      <c r="G94" s="39" t="str">
        <f t="shared" si="5"/>
        <v/>
      </c>
      <c r="H94" s="43" t="str">
        <f t="shared" si="6"/>
        <v/>
      </c>
      <c r="I94" s="45"/>
      <c r="J94" s="6" t="str">
        <f t="shared" si="7"/>
        <v/>
      </c>
    </row>
    <row r="95" spans="1:10" ht="24.95" customHeight="1" x14ac:dyDescent="0.15">
      <c r="A95" s="62"/>
      <c r="B95" s="63"/>
      <c r="C95" s="63"/>
      <c r="D95" s="63"/>
      <c r="E95" s="63"/>
      <c r="F95" s="38" t="str">
        <f t="shared" si="4"/>
        <v/>
      </c>
      <c r="G95" s="39" t="str">
        <f t="shared" si="5"/>
        <v/>
      </c>
      <c r="H95" s="43" t="str">
        <f t="shared" si="6"/>
        <v/>
      </c>
      <c r="I95" s="45"/>
      <c r="J95" s="6" t="str">
        <f t="shared" si="7"/>
        <v/>
      </c>
    </row>
    <row r="96" spans="1:10" ht="24.95" customHeight="1" x14ac:dyDescent="0.15">
      <c r="A96" s="62"/>
      <c r="B96" s="63"/>
      <c r="C96" s="63"/>
      <c r="D96" s="63"/>
      <c r="E96" s="63"/>
      <c r="F96" s="38" t="str">
        <f t="shared" si="4"/>
        <v/>
      </c>
      <c r="G96" s="39" t="str">
        <f t="shared" si="5"/>
        <v/>
      </c>
      <c r="H96" s="43" t="str">
        <f t="shared" si="6"/>
        <v/>
      </c>
      <c r="I96" s="45"/>
      <c r="J96" s="6" t="str">
        <f t="shared" si="7"/>
        <v/>
      </c>
    </row>
    <row r="97" spans="1:10" ht="24.95" customHeight="1" x14ac:dyDescent="0.15">
      <c r="A97" s="62"/>
      <c r="B97" s="63"/>
      <c r="C97" s="63"/>
      <c r="D97" s="63"/>
      <c r="E97" s="63"/>
      <c r="F97" s="38" t="str">
        <f t="shared" si="4"/>
        <v/>
      </c>
      <c r="G97" s="39" t="str">
        <f t="shared" si="5"/>
        <v/>
      </c>
      <c r="H97" s="43" t="str">
        <f t="shared" si="6"/>
        <v/>
      </c>
      <c r="I97" s="45"/>
      <c r="J97" s="6" t="str">
        <f t="shared" si="7"/>
        <v/>
      </c>
    </row>
    <row r="98" spans="1:10" ht="24.95" customHeight="1" x14ac:dyDescent="0.15">
      <c r="A98" s="62"/>
      <c r="B98" s="63"/>
      <c r="C98" s="63"/>
      <c r="D98" s="63"/>
      <c r="E98" s="63"/>
      <c r="F98" s="38" t="str">
        <f t="shared" si="4"/>
        <v/>
      </c>
      <c r="G98" s="39" t="str">
        <f t="shared" si="5"/>
        <v/>
      </c>
      <c r="H98" s="43" t="str">
        <f t="shared" si="6"/>
        <v/>
      </c>
      <c r="I98" s="45"/>
      <c r="J98" s="6" t="str">
        <f t="shared" si="7"/>
        <v/>
      </c>
    </row>
    <row r="99" spans="1:10" ht="24.95" customHeight="1" x14ac:dyDescent="0.15">
      <c r="A99" s="62"/>
      <c r="B99" s="63"/>
      <c r="C99" s="63"/>
      <c r="D99" s="63"/>
      <c r="E99" s="63"/>
      <c r="F99" s="38" t="str">
        <f t="shared" si="4"/>
        <v/>
      </c>
      <c r="G99" s="39" t="str">
        <f t="shared" si="5"/>
        <v/>
      </c>
      <c r="H99" s="43" t="str">
        <f t="shared" si="6"/>
        <v/>
      </c>
      <c r="I99" s="45"/>
      <c r="J99" s="6" t="str">
        <f t="shared" si="7"/>
        <v/>
      </c>
    </row>
    <row r="100" spans="1:10" ht="24.95" customHeight="1" x14ac:dyDescent="0.15">
      <c r="A100" s="62"/>
      <c r="B100" s="63"/>
      <c r="C100" s="63"/>
      <c r="D100" s="63"/>
      <c r="E100" s="63"/>
      <c r="F100" s="38" t="str">
        <f t="shared" si="4"/>
        <v/>
      </c>
      <c r="G100" s="39" t="str">
        <f t="shared" si="5"/>
        <v/>
      </c>
      <c r="H100" s="43" t="str">
        <f t="shared" si="6"/>
        <v/>
      </c>
      <c r="I100" s="45"/>
      <c r="J100" s="6" t="str">
        <f t="shared" si="7"/>
        <v/>
      </c>
    </row>
    <row r="101" spans="1:10" ht="24.95" customHeight="1" x14ac:dyDescent="0.15">
      <c r="A101" s="62"/>
      <c r="B101" s="63"/>
      <c r="C101" s="63"/>
      <c r="D101" s="63"/>
      <c r="E101" s="63"/>
      <c r="F101" s="38" t="str">
        <f t="shared" si="4"/>
        <v/>
      </c>
      <c r="G101" s="39" t="str">
        <f t="shared" si="5"/>
        <v/>
      </c>
      <c r="H101" s="43" t="str">
        <f t="shared" si="6"/>
        <v/>
      </c>
      <c r="I101" s="45"/>
      <c r="J101" s="6" t="str">
        <f t="shared" si="7"/>
        <v/>
      </c>
    </row>
    <row r="102" spans="1:10" ht="24.95" customHeight="1" x14ac:dyDescent="0.15">
      <c r="A102" s="62"/>
      <c r="B102" s="63"/>
      <c r="C102" s="63"/>
      <c r="D102" s="63"/>
      <c r="E102" s="63"/>
      <c r="F102" s="38" t="str">
        <f t="shared" si="4"/>
        <v/>
      </c>
      <c r="G102" s="39" t="str">
        <f t="shared" si="5"/>
        <v/>
      </c>
      <c r="H102" s="43" t="str">
        <f t="shared" si="6"/>
        <v/>
      </c>
      <c r="I102" s="45"/>
      <c r="J102" s="6" t="str">
        <f t="shared" si="7"/>
        <v/>
      </c>
    </row>
    <row r="103" spans="1:10" ht="24.95" customHeight="1" x14ac:dyDescent="0.15">
      <c r="A103" s="62"/>
      <c r="B103" s="63"/>
      <c r="C103" s="63"/>
      <c r="D103" s="63"/>
      <c r="E103" s="63"/>
      <c r="F103" s="38" t="str">
        <f t="shared" si="4"/>
        <v/>
      </c>
      <c r="G103" s="39" t="str">
        <f t="shared" si="5"/>
        <v/>
      </c>
      <c r="H103" s="43" t="str">
        <f t="shared" si="6"/>
        <v/>
      </c>
      <c r="I103" s="45"/>
      <c r="J103" s="6" t="str">
        <f t="shared" si="7"/>
        <v/>
      </c>
    </row>
    <row r="104" spans="1:10" ht="24.95" customHeight="1" x14ac:dyDescent="0.15">
      <c r="A104" s="62"/>
      <c r="B104" s="63"/>
      <c r="C104" s="63"/>
      <c r="D104" s="63"/>
      <c r="E104" s="63"/>
      <c r="F104" s="38" t="str">
        <f t="shared" si="4"/>
        <v/>
      </c>
      <c r="G104" s="39" t="str">
        <f t="shared" si="5"/>
        <v/>
      </c>
      <c r="H104" s="43" t="str">
        <f t="shared" si="6"/>
        <v/>
      </c>
      <c r="I104" s="45"/>
      <c r="J104" s="6" t="str">
        <f t="shared" si="7"/>
        <v/>
      </c>
    </row>
    <row r="105" spans="1:10" ht="24.95" customHeight="1" x14ac:dyDescent="0.15">
      <c r="A105" s="62"/>
      <c r="B105" s="63"/>
      <c r="C105" s="63"/>
      <c r="D105" s="63"/>
      <c r="E105" s="63"/>
      <c r="F105" s="38" t="str">
        <f t="shared" si="4"/>
        <v/>
      </c>
      <c r="G105" s="39" t="str">
        <f t="shared" si="5"/>
        <v/>
      </c>
      <c r="H105" s="43" t="str">
        <f t="shared" si="6"/>
        <v/>
      </c>
      <c r="I105" s="45"/>
      <c r="J105" s="6" t="str">
        <f t="shared" si="7"/>
        <v/>
      </c>
    </row>
    <row r="106" spans="1:10" ht="24.95" customHeight="1" x14ac:dyDescent="0.15">
      <c r="A106" s="62"/>
      <c r="B106" s="63"/>
      <c r="C106" s="63"/>
      <c r="D106" s="63"/>
      <c r="E106" s="63"/>
      <c r="F106" s="38" t="str">
        <f t="shared" si="4"/>
        <v/>
      </c>
      <c r="G106" s="39" t="str">
        <f t="shared" si="5"/>
        <v/>
      </c>
      <c r="H106" s="43" t="str">
        <f t="shared" si="6"/>
        <v/>
      </c>
      <c r="I106" s="45"/>
      <c r="J106" s="6" t="str">
        <f t="shared" si="7"/>
        <v/>
      </c>
    </row>
    <row r="107" spans="1:10" ht="24.95" customHeight="1" x14ac:dyDescent="0.15">
      <c r="A107" s="62"/>
      <c r="B107" s="63"/>
      <c r="C107" s="63"/>
      <c r="D107" s="63"/>
      <c r="E107" s="63"/>
      <c r="F107" s="38" t="str">
        <f t="shared" si="4"/>
        <v/>
      </c>
      <c r="G107" s="39" t="str">
        <f t="shared" si="5"/>
        <v/>
      </c>
      <c r="H107" s="43" t="str">
        <f t="shared" si="6"/>
        <v/>
      </c>
      <c r="I107" s="45"/>
      <c r="J107" s="6" t="str">
        <f t="shared" si="7"/>
        <v/>
      </c>
    </row>
    <row r="108" spans="1:10" ht="24.95" customHeight="1" x14ac:dyDescent="0.15">
      <c r="A108" s="62"/>
      <c r="B108" s="63"/>
      <c r="C108" s="63"/>
      <c r="D108" s="63"/>
      <c r="E108" s="63"/>
      <c r="F108" s="38" t="str">
        <f t="shared" si="4"/>
        <v/>
      </c>
      <c r="G108" s="39" t="str">
        <f t="shared" si="5"/>
        <v/>
      </c>
      <c r="H108" s="43" t="str">
        <f t="shared" si="6"/>
        <v/>
      </c>
      <c r="I108" s="45"/>
      <c r="J108" s="6" t="str">
        <f t="shared" si="7"/>
        <v/>
      </c>
    </row>
    <row r="109" spans="1:10" ht="24.95" customHeight="1" x14ac:dyDescent="0.15">
      <c r="A109" s="62"/>
      <c r="B109" s="63"/>
      <c r="C109" s="63"/>
      <c r="D109" s="63"/>
      <c r="E109" s="63"/>
      <c r="F109" s="38" t="str">
        <f t="shared" si="4"/>
        <v/>
      </c>
      <c r="G109" s="39" t="str">
        <f t="shared" si="5"/>
        <v/>
      </c>
      <c r="H109" s="43" t="str">
        <f t="shared" si="6"/>
        <v/>
      </c>
      <c r="I109" s="45"/>
      <c r="J109" s="6" t="str">
        <f t="shared" si="7"/>
        <v/>
      </c>
    </row>
    <row r="110" spans="1:10" ht="24.95" customHeight="1" x14ac:dyDescent="0.15">
      <c r="A110" s="62"/>
      <c r="B110" s="63"/>
      <c r="C110" s="63"/>
      <c r="D110" s="63"/>
      <c r="E110" s="63"/>
      <c r="F110" s="38" t="str">
        <f t="shared" si="4"/>
        <v/>
      </c>
      <c r="G110" s="39" t="str">
        <f t="shared" si="5"/>
        <v/>
      </c>
      <c r="H110" s="43" t="str">
        <f t="shared" si="6"/>
        <v/>
      </c>
      <c r="I110" s="45"/>
      <c r="J110" s="6" t="str">
        <f t="shared" si="7"/>
        <v/>
      </c>
    </row>
    <row r="111" spans="1:10" ht="24.95" customHeight="1" x14ac:dyDescent="0.15">
      <c r="A111" s="62"/>
      <c r="B111" s="63"/>
      <c r="C111" s="63"/>
      <c r="D111" s="63"/>
      <c r="E111" s="63"/>
      <c r="F111" s="38" t="str">
        <f t="shared" si="4"/>
        <v/>
      </c>
      <c r="G111" s="39" t="str">
        <f t="shared" si="5"/>
        <v/>
      </c>
      <c r="H111" s="43" t="str">
        <f t="shared" si="6"/>
        <v/>
      </c>
      <c r="I111" s="45"/>
      <c r="J111" s="6" t="str">
        <f t="shared" si="7"/>
        <v/>
      </c>
    </row>
    <row r="112" spans="1:10" ht="24.95" customHeight="1" x14ac:dyDescent="0.15">
      <c r="A112" s="62"/>
      <c r="B112" s="63"/>
      <c r="C112" s="63"/>
      <c r="D112" s="63"/>
      <c r="E112" s="63"/>
      <c r="F112" s="38" t="str">
        <f t="shared" si="4"/>
        <v/>
      </c>
      <c r="G112" s="39" t="str">
        <f t="shared" si="5"/>
        <v/>
      </c>
      <c r="H112" s="43" t="str">
        <f t="shared" si="6"/>
        <v/>
      </c>
      <c r="I112" s="45"/>
      <c r="J112" s="6" t="str">
        <f t="shared" si="7"/>
        <v/>
      </c>
    </row>
    <row r="113" spans="1:10" ht="24.95" customHeight="1" x14ac:dyDescent="0.15">
      <c r="A113" s="62"/>
      <c r="B113" s="63"/>
      <c r="C113" s="63"/>
      <c r="D113" s="63"/>
      <c r="E113" s="63"/>
      <c r="F113" s="38" t="str">
        <f t="shared" si="4"/>
        <v/>
      </c>
      <c r="G113" s="39" t="str">
        <f t="shared" si="5"/>
        <v/>
      </c>
      <c r="H113" s="43" t="str">
        <f t="shared" si="6"/>
        <v/>
      </c>
      <c r="I113" s="45"/>
      <c r="J113" s="6" t="str">
        <f t="shared" si="7"/>
        <v/>
      </c>
    </row>
    <row r="114" spans="1:10" ht="24.95" customHeight="1" x14ac:dyDescent="0.15">
      <c r="A114" s="62"/>
      <c r="B114" s="63"/>
      <c r="C114" s="63"/>
      <c r="D114" s="63"/>
      <c r="E114" s="63"/>
      <c r="F114" s="38" t="str">
        <f t="shared" si="4"/>
        <v/>
      </c>
      <c r="G114" s="39" t="str">
        <f t="shared" si="5"/>
        <v/>
      </c>
      <c r="H114" s="43" t="str">
        <f t="shared" si="6"/>
        <v/>
      </c>
      <c r="I114" s="45"/>
      <c r="J114" s="6" t="str">
        <f t="shared" si="7"/>
        <v/>
      </c>
    </row>
    <row r="115" spans="1:10" ht="24.95" customHeight="1" x14ac:dyDescent="0.15">
      <c r="A115" s="62"/>
      <c r="B115" s="63"/>
      <c r="C115" s="63"/>
      <c r="D115" s="63"/>
      <c r="E115" s="63"/>
      <c r="F115" s="38" t="str">
        <f t="shared" si="4"/>
        <v/>
      </c>
      <c r="G115" s="39" t="str">
        <f t="shared" si="5"/>
        <v/>
      </c>
      <c r="H115" s="43" t="str">
        <f t="shared" si="6"/>
        <v/>
      </c>
      <c r="I115" s="45"/>
      <c r="J115" s="6" t="str">
        <f t="shared" si="7"/>
        <v/>
      </c>
    </row>
    <row r="116" spans="1:10" ht="24.95" customHeight="1" x14ac:dyDescent="0.15">
      <c r="A116" s="62"/>
      <c r="B116" s="63"/>
      <c r="C116" s="63"/>
      <c r="D116" s="63"/>
      <c r="E116" s="63"/>
      <c r="F116" s="38" t="str">
        <f t="shared" si="4"/>
        <v/>
      </c>
      <c r="G116" s="39" t="str">
        <f t="shared" si="5"/>
        <v/>
      </c>
      <c r="H116" s="43" t="str">
        <f t="shared" si="6"/>
        <v/>
      </c>
      <c r="I116" s="45"/>
      <c r="J116" s="6" t="str">
        <f t="shared" si="7"/>
        <v/>
      </c>
    </row>
    <row r="117" spans="1:10" ht="24.95" customHeight="1" x14ac:dyDescent="0.15">
      <c r="A117" s="62"/>
      <c r="B117" s="63"/>
      <c r="C117" s="63"/>
      <c r="D117" s="63"/>
      <c r="E117" s="63"/>
      <c r="F117" s="38" t="str">
        <f t="shared" si="4"/>
        <v/>
      </c>
      <c r="G117" s="39" t="str">
        <f t="shared" si="5"/>
        <v/>
      </c>
      <c r="H117" s="43" t="str">
        <f t="shared" si="6"/>
        <v/>
      </c>
      <c r="I117" s="45"/>
      <c r="J117" s="6" t="str">
        <f t="shared" si="7"/>
        <v/>
      </c>
    </row>
    <row r="118" spans="1:10" ht="24.95" customHeight="1" x14ac:dyDescent="0.15">
      <c r="A118" s="62"/>
      <c r="B118" s="63"/>
      <c r="C118" s="63"/>
      <c r="D118" s="63"/>
      <c r="E118" s="63"/>
      <c r="F118" s="38" t="str">
        <f t="shared" si="4"/>
        <v/>
      </c>
      <c r="G118" s="39" t="str">
        <f t="shared" si="5"/>
        <v/>
      </c>
      <c r="H118" s="43" t="str">
        <f t="shared" si="6"/>
        <v/>
      </c>
      <c r="I118" s="45"/>
      <c r="J118" s="6" t="str">
        <f t="shared" si="7"/>
        <v/>
      </c>
    </row>
    <row r="119" spans="1:10" ht="24.95" customHeight="1" x14ac:dyDescent="0.15">
      <c r="A119" s="62"/>
      <c r="B119" s="63"/>
      <c r="C119" s="63"/>
      <c r="D119" s="63"/>
      <c r="E119" s="63"/>
      <c r="F119" s="38" t="str">
        <f t="shared" si="4"/>
        <v/>
      </c>
      <c r="G119" s="39" t="str">
        <f t="shared" si="5"/>
        <v/>
      </c>
      <c r="H119" s="43" t="str">
        <f t="shared" si="6"/>
        <v/>
      </c>
      <c r="I119" s="45"/>
      <c r="J119" s="6" t="str">
        <f t="shared" si="7"/>
        <v/>
      </c>
    </row>
    <row r="120" spans="1:10" ht="24.95" customHeight="1" x14ac:dyDescent="0.15">
      <c r="A120" s="62"/>
      <c r="B120" s="63"/>
      <c r="C120" s="63"/>
      <c r="D120" s="63"/>
      <c r="E120" s="63"/>
      <c r="F120" s="38" t="str">
        <f t="shared" si="4"/>
        <v/>
      </c>
      <c r="G120" s="39" t="str">
        <f t="shared" si="5"/>
        <v/>
      </c>
      <c r="H120" s="43" t="str">
        <f t="shared" si="6"/>
        <v/>
      </c>
      <c r="I120" s="45"/>
      <c r="J120" s="6" t="str">
        <f t="shared" si="7"/>
        <v/>
      </c>
    </row>
    <row r="121" spans="1:10" ht="24.95" customHeight="1" x14ac:dyDescent="0.15">
      <c r="A121" s="62"/>
      <c r="B121" s="63"/>
      <c r="C121" s="63"/>
      <c r="D121" s="63"/>
      <c r="E121" s="63"/>
      <c r="F121" s="38" t="str">
        <f t="shared" si="4"/>
        <v/>
      </c>
      <c r="G121" s="39" t="str">
        <f t="shared" si="5"/>
        <v/>
      </c>
      <c r="H121" s="43" t="str">
        <f t="shared" si="6"/>
        <v/>
      </c>
      <c r="I121" s="45"/>
      <c r="J121" s="6" t="str">
        <f t="shared" si="7"/>
        <v/>
      </c>
    </row>
    <row r="122" spans="1:10" ht="24.95" customHeight="1" x14ac:dyDescent="0.15">
      <c r="A122" s="62"/>
      <c r="B122" s="63"/>
      <c r="C122" s="63"/>
      <c r="D122" s="63"/>
      <c r="E122" s="63"/>
      <c r="F122" s="38" t="str">
        <f t="shared" si="4"/>
        <v/>
      </c>
      <c r="G122" s="39" t="str">
        <f t="shared" si="5"/>
        <v/>
      </c>
      <c r="H122" s="43" t="str">
        <f t="shared" si="6"/>
        <v/>
      </c>
      <c r="I122" s="45"/>
      <c r="J122" s="6" t="str">
        <f t="shared" si="7"/>
        <v/>
      </c>
    </row>
    <row r="123" spans="1:10" ht="24.95" customHeight="1" x14ac:dyDescent="0.15">
      <c r="A123" s="62"/>
      <c r="B123" s="63"/>
      <c r="C123" s="63"/>
      <c r="D123" s="63"/>
      <c r="E123" s="63"/>
      <c r="F123" s="38" t="str">
        <f t="shared" si="4"/>
        <v/>
      </c>
      <c r="G123" s="39" t="str">
        <f t="shared" si="5"/>
        <v/>
      </c>
      <c r="H123" s="43" t="str">
        <f t="shared" si="6"/>
        <v/>
      </c>
      <c r="I123" s="45"/>
      <c r="J123" s="6" t="str">
        <f t="shared" si="7"/>
        <v/>
      </c>
    </row>
    <row r="124" spans="1:10" ht="24.95" customHeight="1" x14ac:dyDescent="0.15">
      <c r="A124" s="62"/>
      <c r="B124" s="63"/>
      <c r="C124" s="63"/>
      <c r="D124" s="63"/>
      <c r="E124" s="63"/>
      <c r="F124" s="38" t="str">
        <f t="shared" si="4"/>
        <v/>
      </c>
      <c r="G124" s="39" t="str">
        <f t="shared" si="5"/>
        <v/>
      </c>
      <c r="H124" s="43" t="str">
        <f t="shared" si="6"/>
        <v/>
      </c>
      <c r="I124" s="45"/>
      <c r="J124" s="6" t="str">
        <f t="shared" si="7"/>
        <v/>
      </c>
    </row>
    <row r="125" spans="1:10" ht="24.95" customHeight="1" x14ac:dyDescent="0.15">
      <c r="A125" s="62"/>
      <c r="B125" s="63"/>
      <c r="C125" s="63"/>
      <c r="D125" s="63"/>
      <c r="E125" s="63"/>
      <c r="F125" s="38" t="str">
        <f t="shared" si="4"/>
        <v/>
      </c>
      <c r="G125" s="39" t="str">
        <f t="shared" si="5"/>
        <v/>
      </c>
      <c r="H125" s="43" t="str">
        <f t="shared" si="6"/>
        <v/>
      </c>
      <c r="I125" s="45"/>
      <c r="J125" s="6" t="str">
        <f t="shared" si="7"/>
        <v/>
      </c>
    </row>
    <row r="126" spans="1:10" ht="24.95" customHeight="1" x14ac:dyDescent="0.15">
      <c r="A126" s="62"/>
      <c r="B126" s="63"/>
      <c r="C126" s="63"/>
      <c r="D126" s="63"/>
      <c r="E126" s="63"/>
      <c r="F126" s="38" t="str">
        <f t="shared" si="4"/>
        <v/>
      </c>
      <c r="G126" s="39" t="str">
        <f t="shared" si="5"/>
        <v/>
      </c>
      <c r="H126" s="43" t="str">
        <f t="shared" si="6"/>
        <v/>
      </c>
      <c r="I126" s="45"/>
      <c r="J126" s="6" t="str">
        <f t="shared" si="7"/>
        <v/>
      </c>
    </row>
    <row r="127" spans="1:10" ht="24.95" customHeight="1" x14ac:dyDescent="0.15">
      <c r="A127" s="62"/>
      <c r="B127" s="63"/>
      <c r="C127" s="63"/>
      <c r="D127" s="63"/>
      <c r="E127" s="63"/>
      <c r="F127" s="38" t="str">
        <f t="shared" si="4"/>
        <v/>
      </c>
      <c r="G127" s="39" t="str">
        <f t="shared" si="5"/>
        <v/>
      </c>
      <c r="H127" s="43" t="str">
        <f t="shared" si="6"/>
        <v/>
      </c>
      <c r="I127" s="45"/>
      <c r="J127" s="6" t="str">
        <f t="shared" si="7"/>
        <v/>
      </c>
    </row>
    <row r="128" spans="1:10" ht="24.95" customHeight="1" x14ac:dyDescent="0.15">
      <c r="A128" s="62"/>
      <c r="B128" s="63"/>
      <c r="C128" s="63"/>
      <c r="D128" s="63"/>
      <c r="E128" s="63"/>
      <c r="F128" s="38" t="str">
        <f t="shared" si="4"/>
        <v/>
      </c>
      <c r="G128" s="39" t="str">
        <f t="shared" si="5"/>
        <v/>
      </c>
      <c r="H128" s="43" t="str">
        <f t="shared" si="6"/>
        <v/>
      </c>
      <c r="I128" s="45"/>
      <c r="J128" s="6" t="str">
        <f t="shared" si="7"/>
        <v/>
      </c>
    </row>
    <row r="129" spans="1:10" ht="24.95" customHeight="1" x14ac:dyDescent="0.15">
      <c r="A129" s="62"/>
      <c r="B129" s="63"/>
      <c r="C129" s="63"/>
      <c r="D129" s="63"/>
      <c r="E129" s="63"/>
      <c r="F129" s="38" t="str">
        <f t="shared" si="4"/>
        <v/>
      </c>
      <c r="G129" s="39" t="str">
        <f t="shared" si="5"/>
        <v/>
      </c>
      <c r="H129" s="43" t="str">
        <f t="shared" si="6"/>
        <v/>
      </c>
      <c r="I129" s="45"/>
      <c r="J129" s="6" t="str">
        <f t="shared" si="7"/>
        <v/>
      </c>
    </row>
    <row r="130" spans="1:10" ht="24.95" customHeight="1" x14ac:dyDescent="0.15">
      <c r="A130" s="62"/>
      <c r="B130" s="63"/>
      <c r="C130" s="63"/>
      <c r="D130" s="63"/>
      <c r="E130" s="63"/>
      <c r="F130" s="38" t="str">
        <f t="shared" si="4"/>
        <v/>
      </c>
      <c r="G130" s="39" t="str">
        <f t="shared" si="5"/>
        <v/>
      </c>
      <c r="H130" s="43" t="str">
        <f t="shared" si="6"/>
        <v/>
      </c>
      <c r="I130" s="45"/>
      <c r="J130" s="6" t="str">
        <f t="shared" si="7"/>
        <v/>
      </c>
    </row>
    <row r="131" spans="1:10" ht="24.95" customHeight="1" x14ac:dyDescent="0.15">
      <c r="A131" s="62"/>
      <c r="B131" s="63"/>
      <c r="C131" s="63"/>
      <c r="D131" s="63"/>
      <c r="E131" s="63"/>
      <c r="F131" s="38" t="str">
        <f t="shared" si="4"/>
        <v/>
      </c>
      <c r="G131" s="39" t="str">
        <f t="shared" si="5"/>
        <v/>
      </c>
      <c r="H131" s="43" t="str">
        <f t="shared" si="6"/>
        <v/>
      </c>
      <c r="I131" s="45"/>
      <c r="J131" s="6" t="str">
        <f t="shared" si="7"/>
        <v/>
      </c>
    </row>
    <row r="132" spans="1:10" ht="24.95" customHeight="1" x14ac:dyDescent="0.15">
      <c r="A132" s="62"/>
      <c r="B132" s="63"/>
      <c r="C132" s="63"/>
      <c r="D132" s="63"/>
      <c r="E132" s="63"/>
      <c r="F132" s="38" t="str">
        <f t="shared" si="4"/>
        <v/>
      </c>
      <c r="G132" s="39" t="str">
        <f t="shared" si="5"/>
        <v/>
      </c>
      <c r="H132" s="43" t="str">
        <f t="shared" si="6"/>
        <v/>
      </c>
      <c r="I132" s="45"/>
      <c r="J132" s="6" t="str">
        <f t="shared" si="7"/>
        <v/>
      </c>
    </row>
    <row r="133" spans="1:10" ht="24.95" customHeight="1" x14ac:dyDescent="0.15">
      <c r="A133" s="62"/>
      <c r="B133" s="63"/>
      <c r="C133" s="63"/>
      <c r="D133" s="63"/>
      <c r="E133" s="63"/>
      <c r="F133" s="38" t="str">
        <f t="shared" si="4"/>
        <v/>
      </c>
      <c r="G133" s="39" t="str">
        <f t="shared" si="5"/>
        <v/>
      </c>
      <c r="H133" s="43" t="str">
        <f t="shared" si="6"/>
        <v/>
      </c>
      <c r="I133" s="45"/>
      <c r="J133" s="6" t="str">
        <f t="shared" si="7"/>
        <v/>
      </c>
    </row>
    <row r="134" spans="1:10" ht="24.95" customHeight="1" x14ac:dyDescent="0.15">
      <c r="A134" s="62"/>
      <c r="B134" s="63"/>
      <c r="C134" s="63"/>
      <c r="D134" s="63"/>
      <c r="E134" s="63"/>
      <c r="F134" s="38" t="str">
        <f t="shared" si="4"/>
        <v/>
      </c>
      <c r="G134" s="39" t="str">
        <f t="shared" si="5"/>
        <v/>
      </c>
      <c r="H134" s="43" t="str">
        <f t="shared" si="6"/>
        <v/>
      </c>
      <c r="I134" s="45"/>
      <c r="J134" s="6" t="str">
        <f t="shared" si="7"/>
        <v/>
      </c>
    </row>
    <row r="135" spans="1:10" ht="24.95" customHeight="1" x14ac:dyDescent="0.15">
      <c r="A135" s="62"/>
      <c r="B135" s="63"/>
      <c r="C135" s="63"/>
      <c r="D135" s="63"/>
      <c r="E135" s="63"/>
      <c r="F135" s="38" t="str">
        <f t="shared" si="4"/>
        <v/>
      </c>
      <c r="G135" s="39" t="str">
        <f t="shared" si="5"/>
        <v/>
      </c>
      <c r="H135" s="43" t="str">
        <f t="shared" si="6"/>
        <v/>
      </c>
      <c r="I135" s="45"/>
      <c r="J135" s="6" t="str">
        <f t="shared" si="7"/>
        <v/>
      </c>
    </row>
    <row r="136" spans="1:10" ht="24.95" customHeight="1" x14ac:dyDescent="0.15">
      <c r="A136" s="62"/>
      <c r="B136" s="63"/>
      <c r="C136" s="63"/>
      <c r="D136" s="63"/>
      <c r="E136" s="63"/>
      <c r="F136" s="38" t="str">
        <f t="shared" ref="F136:F199" si="8">IF(C136="","",$B136*C136/1000)</f>
        <v/>
      </c>
      <c r="G136" s="39" t="str">
        <f t="shared" ref="G136:G199" si="9">IF(D136="","",$B136*D136/1000)</f>
        <v/>
      </c>
      <c r="H136" s="43" t="str">
        <f t="shared" ref="H136:H199" si="10">IF(E136="","",$B136*E136/1000)</f>
        <v/>
      </c>
      <c r="I136" s="45"/>
      <c r="J136" s="6" t="str">
        <f t="shared" si="7"/>
        <v/>
      </c>
    </row>
    <row r="137" spans="1:10" ht="24.95" customHeight="1" x14ac:dyDescent="0.15">
      <c r="A137" s="62"/>
      <c r="B137" s="63"/>
      <c r="C137" s="63"/>
      <c r="D137" s="63"/>
      <c r="E137" s="63"/>
      <c r="F137" s="38" t="str">
        <f t="shared" si="8"/>
        <v/>
      </c>
      <c r="G137" s="39" t="str">
        <f t="shared" si="9"/>
        <v/>
      </c>
      <c r="H137" s="43" t="str">
        <f t="shared" si="10"/>
        <v/>
      </c>
      <c r="I137" s="45"/>
      <c r="J137" s="6" t="str">
        <f t="shared" ref="J137:J200" si="11">IF(A137="","",MONTH(A137))</f>
        <v/>
      </c>
    </row>
    <row r="138" spans="1:10" ht="24.95" customHeight="1" x14ac:dyDescent="0.15">
      <c r="A138" s="62"/>
      <c r="B138" s="63"/>
      <c r="C138" s="63"/>
      <c r="D138" s="63"/>
      <c r="E138" s="63"/>
      <c r="F138" s="38" t="str">
        <f t="shared" si="8"/>
        <v/>
      </c>
      <c r="G138" s="39" t="str">
        <f t="shared" si="9"/>
        <v/>
      </c>
      <c r="H138" s="43" t="str">
        <f t="shared" si="10"/>
        <v/>
      </c>
      <c r="I138" s="45"/>
      <c r="J138" s="6" t="str">
        <f t="shared" si="11"/>
        <v/>
      </c>
    </row>
    <row r="139" spans="1:10" ht="24.95" customHeight="1" x14ac:dyDescent="0.15">
      <c r="A139" s="62"/>
      <c r="B139" s="63"/>
      <c r="C139" s="63"/>
      <c r="D139" s="63"/>
      <c r="E139" s="63"/>
      <c r="F139" s="38" t="str">
        <f t="shared" si="8"/>
        <v/>
      </c>
      <c r="G139" s="39" t="str">
        <f t="shared" si="9"/>
        <v/>
      </c>
      <c r="H139" s="43" t="str">
        <f t="shared" si="10"/>
        <v/>
      </c>
      <c r="I139" s="45"/>
      <c r="J139" s="6" t="str">
        <f t="shared" si="11"/>
        <v/>
      </c>
    </row>
    <row r="140" spans="1:10" ht="24.95" customHeight="1" x14ac:dyDescent="0.15">
      <c r="A140" s="62"/>
      <c r="B140" s="63"/>
      <c r="C140" s="63"/>
      <c r="D140" s="63"/>
      <c r="E140" s="63"/>
      <c r="F140" s="38" t="str">
        <f t="shared" si="8"/>
        <v/>
      </c>
      <c r="G140" s="39" t="str">
        <f t="shared" si="9"/>
        <v/>
      </c>
      <c r="H140" s="43" t="str">
        <f t="shared" si="10"/>
        <v/>
      </c>
      <c r="I140" s="45"/>
      <c r="J140" s="6" t="str">
        <f t="shared" si="11"/>
        <v/>
      </c>
    </row>
    <row r="141" spans="1:10" ht="24.95" customHeight="1" x14ac:dyDescent="0.15">
      <c r="A141" s="62"/>
      <c r="B141" s="63"/>
      <c r="C141" s="63"/>
      <c r="D141" s="63"/>
      <c r="E141" s="63"/>
      <c r="F141" s="38" t="str">
        <f t="shared" si="8"/>
        <v/>
      </c>
      <c r="G141" s="39" t="str">
        <f t="shared" si="9"/>
        <v/>
      </c>
      <c r="H141" s="43" t="str">
        <f t="shared" si="10"/>
        <v/>
      </c>
      <c r="I141" s="45"/>
      <c r="J141" s="6" t="str">
        <f t="shared" si="11"/>
        <v/>
      </c>
    </row>
    <row r="142" spans="1:10" ht="24.95" customHeight="1" x14ac:dyDescent="0.15">
      <c r="A142" s="62"/>
      <c r="B142" s="63"/>
      <c r="C142" s="63"/>
      <c r="D142" s="63"/>
      <c r="E142" s="63"/>
      <c r="F142" s="38" t="str">
        <f t="shared" si="8"/>
        <v/>
      </c>
      <c r="G142" s="39" t="str">
        <f t="shared" si="9"/>
        <v/>
      </c>
      <c r="H142" s="43" t="str">
        <f t="shared" si="10"/>
        <v/>
      </c>
      <c r="I142" s="45"/>
      <c r="J142" s="6" t="str">
        <f t="shared" si="11"/>
        <v/>
      </c>
    </row>
    <row r="143" spans="1:10" ht="24.95" customHeight="1" x14ac:dyDescent="0.15">
      <c r="A143" s="62"/>
      <c r="B143" s="63"/>
      <c r="C143" s="63"/>
      <c r="D143" s="63"/>
      <c r="E143" s="63"/>
      <c r="F143" s="38" t="str">
        <f t="shared" si="8"/>
        <v/>
      </c>
      <c r="G143" s="39" t="str">
        <f t="shared" si="9"/>
        <v/>
      </c>
      <c r="H143" s="43" t="str">
        <f t="shared" si="10"/>
        <v/>
      </c>
      <c r="I143" s="45"/>
      <c r="J143" s="6" t="str">
        <f t="shared" si="11"/>
        <v/>
      </c>
    </row>
    <row r="144" spans="1:10" ht="24.95" customHeight="1" x14ac:dyDescent="0.15">
      <c r="A144" s="62"/>
      <c r="B144" s="63"/>
      <c r="C144" s="63"/>
      <c r="D144" s="63"/>
      <c r="E144" s="63"/>
      <c r="F144" s="38" t="str">
        <f t="shared" si="8"/>
        <v/>
      </c>
      <c r="G144" s="39" t="str">
        <f t="shared" si="9"/>
        <v/>
      </c>
      <c r="H144" s="43" t="str">
        <f t="shared" si="10"/>
        <v/>
      </c>
      <c r="I144" s="45"/>
      <c r="J144" s="6" t="str">
        <f t="shared" si="11"/>
        <v/>
      </c>
    </row>
    <row r="145" spans="1:10" ht="24.95" customHeight="1" x14ac:dyDescent="0.15">
      <c r="A145" s="62"/>
      <c r="B145" s="63"/>
      <c r="C145" s="63"/>
      <c r="D145" s="63"/>
      <c r="E145" s="63"/>
      <c r="F145" s="38" t="str">
        <f t="shared" si="8"/>
        <v/>
      </c>
      <c r="G145" s="39" t="str">
        <f t="shared" si="9"/>
        <v/>
      </c>
      <c r="H145" s="43" t="str">
        <f t="shared" si="10"/>
        <v/>
      </c>
      <c r="I145" s="45"/>
      <c r="J145" s="6" t="str">
        <f t="shared" si="11"/>
        <v/>
      </c>
    </row>
    <row r="146" spans="1:10" ht="24.95" customHeight="1" x14ac:dyDescent="0.15">
      <c r="A146" s="62"/>
      <c r="B146" s="63"/>
      <c r="C146" s="63"/>
      <c r="D146" s="63"/>
      <c r="E146" s="63"/>
      <c r="F146" s="38" t="str">
        <f t="shared" si="8"/>
        <v/>
      </c>
      <c r="G146" s="39" t="str">
        <f t="shared" si="9"/>
        <v/>
      </c>
      <c r="H146" s="43" t="str">
        <f t="shared" si="10"/>
        <v/>
      </c>
      <c r="I146" s="45"/>
      <c r="J146" s="6" t="str">
        <f t="shared" si="11"/>
        <v/>
      </c>
    </row>
    <row r="147" spans="1:10" ht="24.95" customHeight="1" x14ac:dyDescent="0.15">
      <c r="A147" s="62"/>
      <c r="B147" s="63"/>
      <c r="C147" s="63"/>
      <c r="D147" s="63"/>
      <c r="E147" s="63"/>
      <c r="F147" s="38" t="str">
        <f t="shared" si="8"/>
        <v/>
      </c>
      <c r="G147" s="39" t="str">
        <f t="shared" si="9"/>
        <v/>
      </c>
      <c r="H147" s="43" t="str">
        <f t="shared" si="10"/>
        <v/>
      </c>
      <c r="I147" s="45"/>
      <c r="J147" s="6" t="str">
        <f t="shared" si="11"/>
        <v/>
      </c>
    </row>
    <row r="148" spans="1:10" ht="24.95" customHeight="1" x14ac:dyDescent="0.15">
      <c r="A148" s="62"/>
      <c r="B148" s="63"/>
      <c r="C148" s="63"/>
      <c r="D148" s="63"/>
      <c r="E148" s="63"/>
      <c r="F148" s="38" t="str">
        <f t="shared" si="8"/>
        <v/>
      </c>
      <c r="G148" s="39" t="str">
        <f t="shared" si="9"/>
        <v/>
      </c>
      <c r="H148" s="43" t="str">
        <f t="shared" si="10"/>
        <v/>
      </c>
      <c r="I148" s="45"/>
      <c r="J148" s="6" t="str">
        <f t="shared" si="11"/>
        <v/>
      </c>
    </row>
    <row r="149" spans="1:10" ht="24.95" customHeight="1" x14ac:dyDescent="0.15">
      <c r="A149" s="62"/>
      <c r="B149" s="63"/>
      <c r="C149" s="63"/>
      <c r="D149" s="63"/>
      <c r="E149" s="63"/>
      <c r="F149" s="38" t="str">
        <f t="shared" si="8"/>
        <v/>
      </c>
      <c r="G149" s="39" t="str">
        <f t="shared" si="9"/>
        <v/>
      </c>
      <c r="H149" s="43" t="str">
        <f t="shared" si="10"/>
        <v/>
      </c>
      <c r="I149" s="45"/>
      <c r="J149" s="6" t="str">
        <f t="shared" si="11"/>
        <v/>
      </c>
    </row>
    <row r="150" spans="1:10" ht="24.95" customHeight="1" x14ac:dyDescent="0.15">
      <c r="A150" s="62"/>
      <c r="B150" s="63"/>
      <c r="C150" s="63"/>
      <c r="D150" s="63"/>
      <c r="E150" s="63"/>
      <c r="F150" s="38" t="str">
        <f t="shared" si="8"/>
        <v/>
      </c>
      <c r="G150" s="39" t="str">
        <f t="shared" si="9"/>
        <v/>
      </c>
      <c r="H150" s="43" t="str">
        <f t="shared" si="10"/>
        <v/>
      </c>
      <c r="I150" s="45"/>
      <c r="J150" s="6" t="str">
        <f t="shared" si="11"/>
        <v/>
      </c>
    </row>
    <row r="151" spans="1:10" ht="24.95" customHeight="1" x14ac:dyDescent="0.15">
      <c r="A151" s="62"/>
      <c r="B151" s="63"/>
      <c r="C151" s="63"/>
      <c r="D151" s="63"/>
      <c r="E151" s="63"/>
      <c r="F151" s="38" t="str">
        <f t="shared" si="8"/>
        <v/>
      </c>
      <c r="G151" s="39" t="str">
        <f t="shared" si="9"/>
        <v/>
      </c>
      <c r="H151" s="43" t="str">
        <f t="shared" si="10"/>
        <v/>
      </c>
      <c r="I151" s="45"/>
      <c r="J151" s="6" t="str">
        <f t="shared" si="11"/>
        <v/>
      </c>
    </row>
    <row r="152" spans="1:10" ht="24.95" customHeight="1" x14ac:dyDescent="0.15">
      <c r="A152" s="62"/>
      <c r="B152" s="63"/>
      <c r="C152" s="63"/>
      <c r="D152" s="63"/>
      <c r="E152" s="63"/>
      <c r="F152" s="38" t="str">
        <f t="shared" si="8"/>
        <v/>
      </c>
      <c r="G152" s="39" t="str">
        <f t="shared" si="9"/>
        <v/>
      </c>
      <c r="H152" s="43" t="str">
        <f t="shared" si="10"/>
        <v/>
      </c>
      <c r="I152" s="45"/>
      <c r="J152" s="6" t="str">
        <f t="shared" si="11"/>
        <v/>
      </c>
    </row>
    <row r="153" spans="1:10" ht="24.95" customHeight="1" x14ac:dyDescent="0.15">
      <c r="A153" s="62"/>
      <c r="B153" s="63"/>
      <c r="C153" s="63"/>
      <c r="D153" s="63"/>
      <c r="E153" s="63"/>
      <c r="F153" s="38" t="str">
        <f t="shared" si="8"/>
        <v/>
      </c>
      <c r="G153" s="39" t="str">
        <f t="shared" si="9"/>
        <v/>
      </c>
      <c r="H153" s="43" t="str">
        <f t="shared" si="10"/>
        <v/>
      </c>
      <c r="I153" s="45"/>
      <c r="J153" s="6" t="str">
        <f t="shared" si="11"/>
        <v/>
      </c>
    </row>
    <row r="154" spans="1:10" ht="24.95" customHeight="1" x14ac:dyDescent="0.15">
      <c r="A154" s="62"/>
      <c r="B154" s="63"/>
      <c r="C154" s="63"/>
      <c r="D154" s="63"/>
      <c r="E154" s="63"/>
      <c r="F154" s="38" t="str">
        <f t="shared" si="8"/>
        <v/>
      </c>
      <c r="G154" s="39" t="str">
        <f t="shared" si="9"/>
        <v/>
      </c>
      <c r="H154" s="43" t="str">
        <f t="shared" si="10"/>
        <v/>
      </c>
      <c r="I154" s="45"/>
      <c r="J154" s="6" t="str">
        <f t="shared" si="11"/>
        <v/>
      </c>
    </row>
    <row r="155" spans="1:10" ht="24.95" customHeight="1" x14ac:dyDescent="0.15">
      <c r="A155" s="62"/>
      <c r="B155" s="63"/>
      <c r="C155" s="63"/>
      <c r="D155" s="63"/>
      <c r="E155" s="63"/>
      <c r="F155" s="38" t="str">
        <f t="shared" si="8"/>
        <v/>
      </c>
      <c r="G155" s="39" t="str">
        <f t="shared" si="9"/>
        <v/>
      </c>
      <c r="H155" s="43" t="str">
        <f t="shared" si="10"/>
        <v/>
      </c>
      <c r="I155" s="45"/>
      <c r="J155" s="6" t="str">
        <f t="shared" si="11"/>
        <v/>
      </c>
    </row>
    <row r="156" spans="1:10" ht="24.95" customHeight="1" x14ac:dyDescent="0.15">
      <c r="A156" s="62"/>
      <c r="B156" s="63"/>
      <c r="C156" s="63"/>
      <c r="D156" s="63"/>
      <c r="E156" s="63"/>
      <c r="F156" s="38" t="str">
        <f t="shared" si="8"/>
        <v/>
      </c>
      <c r="G156" s="39" t="str">
        <f t="shared" si="9"/>
        <v/>
      </c>
      <c r="H156" s="43" t="str">
        <f t="shared" si="10"/>
        <v/>
      </c>
      <c r="I156" s="45"/>
      <c r="J156" s="6" t="str">
        <f t="shared" si="11"/>
        <v/>
      </c>
    </row>
    <row r="157" spans="1:10" ht="24.95" customHeight="1" x14ac:dyDescent="0.15">
      <c r="A157" s="62"/>
      <c r="B157" s="63"/>
      <c r="C157" s="63"/>
      <c r="D157" s="63"/>
      <c r="E157" s="63"/>
      <c r="F157" s="38" t="str">
        <f t="shared" si="8"/>
        <v/>
      </c>
      <c r="G157" s="39" t="str">
        <f t="shared" si="9"/>
        <v/>
      </c>
      <c r="H157" s="43" t="str">
        <f t="shared" si="10"/>
        <v/>
      </c>
      <c r="I157" s="45"/>
      <c r="J157" s="6" t="str">
        <f t="shared" si="11"/>
        <v/>
      </c>
    </row>
    <row r="158" spans="1:10" ht="24.95" customHeight="1" x14ac:dyDescent="0.15">
      <c r="A158" s="62"/>
      <c r="B158" s="63"/>
      <c r="C158" s="63"/>
      <c r="D158" s="63"/>
      <c r="E158" s="63"/>
      <c r="F158" s="38" t="str">
        <f t="shared" si="8"/>
        <v/>
      </c>
      <c r="G158" s="39" t="str">
        <f t="shared" si="9"/>
        <v/>
      </c>
      <c r="H158" s="43" t="str">
        <f t="shared" si="10"/>
        <v/>
      </c>
      <c r="I158" s="45"/>
      <c r="J158" s="6" t="str">
        <f t="shared" si="11"/>
        <v/>
      </c>
    </row>
    <row r="159" spans="1:10" ht="24.95" customHeight="1" x14ac:dyDescent="0.15">
      <c r="A159" s="62"/>
      <c r="B159" s="63"/>
      <c r="C159" s="63"/>
      <c r="D159" s="63"/>
      <c r="E159" s="63"/>
      <c r="F159" s="38" t="str">
        <f t="shared" si="8"/>
        <v/>
      </c>
      <c r="G159" s="39" t="str">
        <f t="shared" si="9"/>
        <v/>
      </c>
      <c r="H159" s="43" t="str">
        <f t="shared" si="10"/>
        <v/>
      </c>
      <c r="I159" s="45"/>
      <c r="J159" s="6" t="str">
        <f t="shared" si="11"/>
        <v/>
      </c>
    </row>
    <row r="160" spans="1:10" ht="24.95" customHeight="1" x14ac:dyDescent="0.15">
      <c r="A160" s="62"/>
      <c r="B160" s="63"/>
      <c r="C160" s="63"/>
      <c r="D160" s="63"/>
      <c r="E160" s="63"/>
      <c r="F160" s="38" t="str">
        <f t="shared" si="8"/>
        <v/>
      </c>
      <c r="G160" s="39" t="str">
        <f t="shared" si="9"/>
        <v/>
      </c>
      <c r="H160" s="43" t="str">
        <f t="shared" si="10"/>
        <v/>
      </c>
      <c r="I160" s="45"/>
      <c r="J160" s="6" t="str">
        <f t="shared" si="11"/>
        <v/>
      </c>
    </row>
    <row r="161" spans="1:10" ht="24.95" customHeight="1" x14ac:dyDescent="0.15">
      <c r="A161" s="62"/>
      <c r="B161" s="63"/>
      <c r="C161" s="63"/>
      <c r="D161" s="63"/>
      <c r="E161" s="63"/>
      <c r="F161" s="38" t="str">
        <f t="shared" si="8"/>
        <v/>
      </c>
      <c r="G161" s="39" t="str">
        <f t="shared" si="9"/>
        <v/>
      </c>
      <c r="H161" s="43" t="str">
        <f t="shared" si="10"/>
        <v/>
      </c>
      <c r="I161" s="45"/>
      <c r="J161" s="6" t="str">
        <f t="shared" si="11"/>
        <v/>
      </c>
    </row>
    <row r="162" spans="1:10" ht="24.95" customHeight="1" x14ac:dyDescent="0.15">
      <c r="A162" s="62"/>
      <c r="B162" s="63"/>
      <c r="C162" s="63"/>
      <c r="D162" s="63"/>
      <c r="E162" s="63"/>
      <c r="F162" s="38" t="str">
        <f t="shared" si="8"/>
        <v/>
      </c>
      <c r="G162" s="39" t="str">
        <f t="shared" si="9"/>
        <v/>
      </c>
      <c r="H162" s="43" t="str">
        <f t="shared" si="10"/>
        <v/>
      </c>
      <c r="I162" s="45"/>
      <c r="J162" s="6" t="str">
        <f t="shared" si="11"/>
        <v/>
      </c>
    </row>
    <row r="163" spans="1:10" ht="24.95" customHeight="1" x14ac:dyDescent="0.15">
      <c r="A163" s="62"/>
      <c r="B163" s="63"/>
      <c r="C163" s="63"/>
      <c r="D163" s="63"/>
      <c r="E163" s="63"/>
      <c r="F163" s="38" t="str">
        <f t="shared" si="8"/>
        <v/>
      </c>
      <c r="G163" s="39" t="str">
        <f t="shared" si="9"/>
        <v/>
      </c>
      <c r="H163" s="43" t="str">
        <f t="shared" si="10"/>
        <v/>
      </c>
      <c r="I163" s="45"/>
      <c r="J163" s="6" t="str">
        <f t="shared" si="11"/>
        <v/>
      </c>
    </row>
    <row r="164" spans="1:10" ht="24.95" customHeight="1" x14ac:dyDescent="0.15">
      <c r="A164" s="62"/>
      <c r="B164" s="63"/>
      <c r="C164" s="63"/>
      <c r="D164" s="63"/>
      <c r="E164" s="63"/>
      <c r="F164" s="38" t="str">
        <f t="shared" si="8"/>
        <v/>
      </c>
      <c r="G164" s="39" t="str">
        <f t="shared" si="9"/>
        <v/>
      </c>
      <c r="H164" s="43" t="str">
        <f t="shared" si="10"/>
        <v/>
      </c>
      <c r="I164" s="45"/>
      <c r="J164" s="6" t="str">
        <f t="shared" si="11"/>
        <v/>
      </c>
    </row>
    <row r="165" spans="1:10" ht="24.95" customHeight="1" x14ac:dyDescent="0.15">
      <c r="A165" s="62"/>
      <c r="B165" s="63"/>
      <c r="C165" s="63"/>
      <c r="D165" s="63"/>
      <c r="E165" s="63"/>
      <c r="F165" s="38" t="str">
        <f t="shared" si="8"/>
        <v/>
      </c>
      <c r="G165" s="39" t="str">
        <f t="shared" si="9"/>
        <v/>
      </c>
      <c r="H165" s="43" t="str">
        <f t="shared" si="10"/>
        <v/>
      </c>
      <c r="I165" s="45"/>
      <c r="J165" s="6" t="str">
        <f t="shared" si="11"/>
        <v/>
      </c>
    </row>
    <row r="166" spans="1:10" ht="24.95" customHeight="1" x14ac:dyDescent="0.15">
      <c r="A166" s="62"/>
      <c r="B166" s="63"/>
      <c r="C166" s="63"/>
      <c r="D166" s="63"/>
      <c r="E166" s="63"/>
      <c r="F166" s="38" t="str">
        <f t="shared" si="8"/>
        <v/>
      </c>
      <c r="G166" s="39" t="str">
        <f t="shared" si="9"/>
        <v/>
      </c>
      <c r="H166" s="43" t="str">
        <f t="shared" si="10"/>
        <v/>
      </c>
      <c r="I166" s="45"/>
      <c r="J166" s="6" t="str">
        <f t="shared" si="11"/>
        <v/>
      </c>
    </row>
    <row r="167" spans="1:10" ht="24.95" customHeight="1" x14ac:dyDescent="0.15">
      <c r="A167" s="62"/>
      <c r="B167" s="63"/>
      <c r="C167" s="63"/>
      <c r="D167" s="63"/>
      <c r="E167" s="63"/>
      <c r="F167" s="38" t="str">
        <f t="shared" si="8"/>
        <v/>
      </c>
      <c r="G167" s="39" t="str">
        <f t="shared" si="9"/>
        <v/>
      </c>
      <c r="H167" s="43" t="str">
        <f t="shared" si="10"/>
        <v/>
      </c>
      <c r="I167" s="45"/>
      <c r="J167" s="6" t="str">
        <f t="shared" si="11"/>
        <v/>
      </c>
    </row>
    <row r="168" spans="1:10" ht="24.95" customHeight="1" x14ac:dyDescent="0.15">
      <c r="A168" s="62"/>
      <c r="B168" s="63"/>
      <c r="C168" s="63"/>
      <c r="D168" s="63"/>
      <c r="E168" s="63"/>
      <c r="F168" s="38" t="str">
        <f t="shared" si="8"/>
        <v/>
      </c>
      <c r="G168" s="39" t="str">
        <f t="shared" si="9"/>
        <v/>
      </c>
      <c r="H168" s="43" t="str">
        <f t="shared" si="10"/>
        <v/>
      </c>
      <c r="I168" s="45"/>
      <c r="J168" s="6" t="str">
        <f t="shared" si="11"/>
        <v/>
      </c>
    </row>
    <row r="169" spans="1:10" ht="24.95" customHeight="1" x14ac:dyDescent="0.15">
      <c r="A169" s="62"/>
      <c r="B169" s="63"/>
      <c r="C169" s="63"/>
      <c r="D169" s="63"/>
      <c r="E169" s="63"/>
      <c r="F169" s="38" t="str">
        <f t="shared" si="8"/>
        <v/>
      </c>
      <c r="G169" s="39" t="str">
        <f t="shared" si="9"/>
        <v/>
      </c>
      <c r="H169" s="43" t="str">
        <f t="shared" si="10"/>
        <v/>
      </c>
      <c r="I169" s="45"/>
      <c r="J169" s="6" t="str">
        <f t="shared" si="11"/>
        <v/>
      </c>
    </row>
    <row r="170" spans="1:10" ht="24.95" customHeight="1" x14ac:dyDescent="0.15">
      <c r="A170" s="62"/>
      <c r="B170" s="63"/>
      <c r="C170" s="63"/>
      <c r="D170" s="63"/>
      <c r="E170" s="63"/>
      <c r="F170" s="38" t="str">
        <f t="shared" si="8"/>
        <v/>
      </c>
      <c r="G170" s="39" t="str">
        <f t="shared" si="9"/>
        <v/>
      </c>
      <c r="H170" s="43" t="str">
        <f t="shared" si="10"/>
        <v/>
      </c>
      <c r="I170" s="45"/>
      <c r="J170" s="6" t="str">
        <f t="shared" si="11"/>
        <v/>
      </c>
    </row>
    <row r="171" spans="1:10" ht="24.95" customHeight="1" x14ac:dyDescent="0.15">
      <c r="A171" s="62"/>
      <c r="B171" s="63"/>
      <c r="C171" s="63"/>
      <c r="D171" s="63"/>
      <c r="E171" s="63"/>
      <c r="F171" s="38" t="str">
        <f t="shared" si="8"/>
        <v/>
      </c>
      <c r="G171" s="39" t="str">
        <f t="shared" si="9"/>
        <v/>
      </c>
      <c r="H171" s="43" t="str">
        <f t="shared" si="10"/>
        <v/>
      </c>
      <c r="I171" s="45"/>
      <c r="J171" s="6" t="str">
        <f t="shared" si="11"/>
        <v/>
      </c>
    </row>
    <row r="172" spans="1:10" ht="24.95" customHeight="1" x14ac:dyDescent="0.15">
      <c r="A172" s="62"/>
      <c r="B172" s="63"/>
      <c r="C172" s="63"/>
      <c r="D172" s="63"/>
      <c r="E172" s="63"/>
      <c r="F172" s="38" t="str">
        <f t="shared" si="8"/>
        <v/>
      </c>
      <c r="G172" s="39" t="str">
        <f t="shared" si="9"/>
        <v/>
      </c>
      <c r="H172" s="43" t="str">
        <f t="shared" si="10"/>
        <v/>
      </c>
      <c r="I172" s="45"/>
      <c r="J172" s="6" t="str">
        <f t="shared" si="11"/>
        <v/>
      </c>
    </row>
    <row r="173" spans="1:10" ht="24.95" customHeight="1" x14ac:dyDescent="0.15">
      <c r="A173" s="62"/>
      <c r="B173" s="63"/>
      <c r="C173" s="63"/>
      <c r="D173" s="63"/>
      <c r="E173" s="63"/>
      <c r="F173" s="38" t="str">
        <f t="shared" si="8"/>
        <v/>
      </c>
      <c r="G173" s="39" t="str">
        <f t="shared" si="9"/>
        <v/>
      </c>
      <c r="H173" s="43" t="str">
        <f t="shared" si="10"/>
        <v/>
      </c>
      <c r="I173" s="45"/>
      <c r="J173" s="6" t="str">
        <f t="shared" si="11"/>
        <v/>
      </c>
    </row>
    <row r="174" spans="1:10" ht="24.95" customHeight="1" x14ac:dyDescent="0.15">
      <c r="A174" s="62"/>
      <c r="B174" s="63"/>
      <c r="C174" s="63"/>
      <c r="D174" s="63"/>
      <c r="E174" s="63"/>
      <c r="F174" s="38" t="str">
        <f t="shared" si="8"/>
        <v/>
      </c>
      <c r="G174" s="39" t="str">
        <f t="shared" si="9"/>
        <v/>
      </c>
      <c r="H174" s="43" t="str">
        <f t="shared" si="10"/>
        <v/>
      </c>
      <c r="I174" s="45"/>
      <c r="J174" s="6" t="str">
        <f t="shared" si="11"/>
        <v/>
      </c>
    </row>
    <row r="175" spans="1:10" ht="24.95" customHeight="1" x14ac:dyDescent="0.15">
      <c r="A175" s="62"/>
      <c r="B175" s="63"/>
      <c r="C175" s="63"/>
      <c r="D175" s="63"/>
      <c r="E175" s="63"/>
      <c r="F175" s="38" t="str">
        <f t="shared" si="8"/>
        <v/>
      </c>
      <c r="G175" s="39" t="str">
        <f t="shared" si="9"/>
        <v/>
      </c>
      <c r="H175" s="43" t="str">
        <f t="shared" si="10"/>
        <v/>
      </c>
      <c r="I175" s="45"/>
      <c r="J175" s="6" t="str">
        <f t="shared" si="11"/>
        <v/>
      </c>
    </row>
    <row r="176" spans="1:10" ht="24.95" customHeight="1" x14ac:dyDescent="0.15">
      <c r="A176" s="62"/>
      <c r="B176" s="63"/>
      <c r="C176" s="63"/>
      <c r="D176" s="63"/>
      <c r="E176" s="63"/>
      <c r="F176" s="38" t="str">
        <f t="shared" si="8"/>
        <v/>
      </c>
      <c r="G176" s="39" t="str">
        <f t="shared" si="9"/>
        <v/>
      </c>
      <c r="H176" s="43" t="str">
        <f t="shared" si="10"/>
        <v/>
      </c>
      <c r="I176" s="45"/>
      <c r="J176" s="6" t="str">
        <f t="shared" si="11"/>
        <v/>
      </c>
    </row>
    <row r="177" spans="1:10" ht="24.95" customHeight="1" x14ac:dyDescent="0.15">
      <c r="A177" s="62"/>
      <c r="B177" s="63"/>
      <c r="C177" s="63"/>
      <c r="D177" s="63"/>
      <c r="E177" s="63"/>
      <c r="F177" s="38" t="str">
        <f t="shared" si="8"/>
        <v/>
      </c>
      <c r="G177" s="39" t="str">
        <f t="shared" si="9"/>
        <v/>
      </c>
      <c r="H177" s="43" t="str">
        <f t="shared" si="10"/>
        <v/>
      </c>
      <c r="I177" s="45"/>
      <c r="J177" s="6" t="str">
        <f t="shared" si="11"/>
        <v/>
      </c>
    </row>
    <row r="178" spans="1:10" ht="24.95" customHeight="1" x14ac:dyDescent="0.15">
      <c r="A178" s="62"/>
      <c r="B178" s="63"/>
      <c r="C178" s="63"/>
      <c r="D178" s="63"/>
      <c r="E178" s="63"/>
      <c r="F178" s="38" t="str">
        <f t="shared" si="8"/>
        <v/>
      </c>
      <c r="G178" s="39" t="str">
        <f t="shared" si="9"/>
        <v/>
      </c>
      <c r="H178" s="43" t="str">
        <f t="shared" si="10"/>
        <v/>
      </c>
      <c r="I178" s="45"/>
      <c r="J178" s="6" t="str">
        <f t="shared" si="11"/>
        <v/>
      </c>
    </row>
    <row r="179" spans="1:10" ht="24.95" customHeight="1" x14ac:dyDescent="0.15">
      <c r="A179" s="62"/>
      <c r="B179" s="63"/>
      <c r="C179" s="63"/>
      <c r="D179" s="63"/>
      <c r="E179" s="63"/>
      <c r="F179" s="38" t="str">
        <f t="shared" si="8"/>
        <v/>
      </c>
      <c r="G179" s="39" t="str">
        <f t="shared" si="9"/>
        <v/>
      </c>
      <c r="H179" s="43" t="str">
        <f t="shared" si="10"/>
        <v/>
      </c>
      <c r="I179" s="45"/>
      <c r="J179" s="6" t="str">
        <f t="shared" si="11"/>
        <v/>
      </c>
    </row>
    <row r="180" spans="1:10" ht="24.95" customHeight="1" x14ac:dyDescent="0.15">
      <c r="A180" s="62"/>
      <c r="B180" s="63"/>
      <c r="C180" s="63"/>
      <c r="D180" s="63"/>
      <c r="E180" s="63"/>
      <c r="F180" s="38" t="str">
        <f t="shared" si="8"/>
        <v/>
      </c>
      <c r="G180" s="39" t="str">
        <f t="shared" si="9"/>
        <v/>
      </c>
      <c r="H180" s="43" t="str">
        <f t="shared" si="10"/>
        <v/>
      </c>
      <c r="I180" s="45"/>
      <c r="J180" s="6" t="str">
        <f t="shared" si="11"/>
        <v/>
      </c>
    </row>
    <row r="181" spans="1:10" ht="24.95" customHeight="1" x14ac:dyDescent="0.15">
      <c r="A181" s="62"/>
      <c r="B181" s="63"/>
      <c r="C181" s="63"/>
      <c r="D181" s="63"/>
      <c r="E181" s="63"/>
      <c r="F181" s="38" t="str">
        <f t="shared" si="8"/>
        <v/>
      </c>
      <c r="G181" s="39" t="str">
        <f t="shared" si="9"/>
        <v/>
      </c>
      <c r="H181" s="43" t="str">
        <f t="shared" si="10"/>
        <v/>
      </c>
      <c r="I181" s="45"/>
      <c r="J181" s="6" t="str">
        <f t="shared" si="11"/>
        <v/>
      </c>
    </row>
    <row r="182" spans="1:10" ht="24.95" customHeight="1" x14ac:dyDescent="0.15">
      <c r="A182" s="62"/>
      <c r="B182" s="63"/>
      <c r="C182" s="63"/>
      <c r="D182" s="63"/>
      <c r="E182" s="63"/>
      <c r="F182" s="38" t="str">
        <f t="shared" si="8"/>
        <v/>
      </c>
      <c r="G182" s="39" t="str">
        <f t="shared" si="9"/>
        <v/>
      </c>
      <c r="H182" s="43" t="str">
        <f t="shared" si="10"/>
        <v/>
      </c>
      <c r="I182" s="45"/>
      <c r="J182" s="6" t="str">
        <f t="shared" si="11"/>
        <v/>
      </c>
    </row>
    <row r="183" spans="1:10" ht="24.95" customHeight="1" x14ac:dyDescent="0.15">
      <c r="A183" s="62"/>
      <c r="B183" s="63"/>
      <c r="C183" s="63"/>
      <c r="D183" s="63"/>
      <c r="E183" s="63"/>
      <c r="F183" s="38" t="str">
        <f t="shared" si="8"/>
        <v/>
      </c>
      <c r="G183" s="39" t="str">
        <f t="shared" si="9"/>
        <v/>
      </c>
      <c r="H183" s="43" t="str">
        <f t="shared" si="10"/>
        <v/>
      </c>
      <c r="I183" s="45"/>
      <c r="J183" s="6" t="str">
        <f t="shared" si="11"/>
        <v/>
      </c>
    </row>
    <row r="184" spans="1:10" ht="24.95" customHeight="1" x14ac:dyDescent="0.15">
      <c r="A184" s="62"/>
      <c r="B184" s="63"/>
      <c r="C184" s="63"/>
      <c r="D184" s="63"/>
      <c r="E184" s="63"/>
      <c r="F184" s="38" t="str">
        <f t="shared" si="8"/>
        <v/>
      </c>
      <c r="G184" s="39" t="str">
        <f t="shared" si="9"/>
        <v/>
      </c>
      <c r="H184" s="43" t="str">
        <f t="shared" si="10"/>
        <v/>
      </c>
      <c r="I184" s="45"/>
      <c r="J184" s="6" t="str">
        <f t="shared" si="11"/>
        <v/>
      </c>
    </row>
    <row r="185" spans="1:10" ht="24.95" customHeight="1" x14ac:dyDescent="0.15">
      <c r="A185" s="62"/>
      <c r="B185" s="63"/>
      <c r="C185" s="63"/>
      <c r="D185" s="63"/>
      <c r="E185" s="63"/>
      <c r="F185" s="38" t="str">
        <f t="shared" si="8"/>
        <v/>
      </c>
      <c r="G185" s="39" t="str">
        <f t="shared" si="9"/>
        <v/>
      </c>
      <c r="H185" s="43" t="str">
        <f t="shared" si="10"/>
        <v/>
      </c>
      <c r="I185" s="45"/>
      <c r="J185" s="6" t="str">
        <f t="shared" si="11"/>
        <v/>
      </c>
    </row>
    <row r="186" spans="1:10" ht="24.95" customHeight="1" x14ac:dyDescent="0.15">
      <c r="A186" s="62"/>
      <c r="B186" s="63"/>
      <c r="C186" s="63"/>
      <c r="D186" s="63"/>
      <c r="E186" s="63"/>
      <c r="F186" s="38" t="str">
        <f t="shared" si="8"/>
        <v/>
      </c>
      <c r="G186" s="39" t="str">
        <f t="shared" si="9"/>
        <v/>
      </c>
      <c r="H186" s="43" t="str">
        <f t="shared" si="10"/>
        <v/>
      </c>
      <c r="I186" s="45"/>
      <c r="J186" s="6" t="str">
        <f t="shared" si="11"/>
        <v/>
      </c>
    </row>
    <row r="187" spans="1:10" ht="24.95" customHeight="1" x14ac:dyDescent="0.15">
      <c r="A187" s="62"/>
      <c r="B187" s="63"/>
      <c r="C187" s="63"/>
      <c r="D187" s="63"/>
      <c r="E187" s="63"/>
      <c r="F187" s="38" t="str">
        <f t="shared" si="8"/>
        <v/>
      </c>
      <c r="G187" s="39" t="str">
        <f t="shared" si="9"/>
        <v/>
      </c>
      <c r="H187" s="43" t="str">
        <f t="shared" si="10"/>
        <v/>
      </c>
      <c r="I187" s="45"/>
      <c r="J187" s="6" t="str">
        <f t="shared" si="11"/>
        <v/>
      </c>
    </row>
    <row r="188" spans="1:10" ht="24.95" customHeight="1" x14ac:dyDescent="0.15">
      <c r="A188" s="62"/>
      <c r="B188" s="63"/>
      <c r="C188" s="63"/>
      <c r="D188" s="63"/>
      <c r="E188" s="63"/>
      <c r="F188" s="38" t="str">
        <f t="shared" si="8"/>
        <v/>
      </c>
      <c r="G188" s="39" t="str">
        <f t="shared" si="9"/>
        <v/>
      </c>
      <c r="H188" s="43" t="str">
        <f t="shared" si="10"/>
        <v/>
      </c>
      <c r="I188" s="45"/>
      <c r="J188" s="6" t="str">
        <f t="shared" si="11"/>
        <v/>
      </c>
    </row>
    <row r="189" spans="1:10" ht="24.95" customHeight="1" x14ac:dyDescent="0.15">
      <c r="A189" s="62"/>
      <c r="B189" s="63"/>
      <c r="C189" s="63"/>
      <c r="D189" s="63"/>
      <c r="E189" s="63"/>
      <c r="F189" s="38" t="str">
        <f t="shared" si="8"/>
        <v/>
      </c>
      <c r="G189" s="39" t="str">
        <f t="shared" si="9"/>
        <v/>
      </c>
      <c r="H189" s="43" t="str">
        <f t="shared" si="10"/>
        <v/>
      </c>
      <c r="I189" s="45"/>
      <c r="J189" s="6" t="str">
        <f t="shared" si="11"/>
        <v/>
      </c>
    </row>
    <row r="190" spans="1:10" ht="24.95" customHeight="1" x14ac:dyDescent="0.15">
      <c r="A190" s="62"/>
      <c r="B190" s="63"/>
      <c r="C190" s="63"/>
      <c r="D190" s="63"/>
      <c r="E190" s="63"/>
      <c r="F190" s="38" t="str">
        <f t="shared" si="8"/>
        <v/>
      </c>
      <c r="G190" s="39" t="str">
        <f t="shared" si="9"/>
        <v/>
      </c>
      <c r="H190" s="43" t="str">
        <f t="shared" si="10"/>
        <v/>
      </c>
      <c r="I190" s="45"/>
      <c r="J190" s="6" t="str">
        <f t="shared" si="11"/>
        <v/>
      </c>
    </row>
    <row r="191" spans="1:10" ht="24.95" customHeight="1" x14ac:dyDescent="0.15">
      <c r="A191" s="62"/>
      <c r="B191" s="63"/>
      <c r="C191" s="63"/>
      <c r="D191" s="63"/>
      <c r="E191" s="63"/>
      <c r="F191" s="38" t="str">
        <f t="shared" si="8"/>
        <v/>
      </c>
      <c r="G191" s="39" t="str">
        <f t="shared" si="9"/>
        <v/>
      </c>
      <c r="H191" s="43" t="str">
        <f t="shared" si="10"/>
        <v/>
      </c>
      <c r="I191" s="45"/>
      <c r="J191" s="6" t="str">
        <f t="shared" si="11"/>
        <v/>
      </c>
    </row>
    <row r="192" spans="1:10" ht="24.95" customHeight="1" x14ac:dyDescent="0.15">
      <c r="A192" s="62"/>
      <c r="B192" s="63"/>
      <c r="C192" s="63"/>
      <c r="D192" s="63"/>
      <c r="E192" s="63"/>
      <c r="F192" s="38" t="str">
        <f t="shared" si="8"/>
        <v/>
      </c>
      <c r="G192" s="39" t="str">
        <f t="shared" si="9"/>
        <v/>
      </c>
      <c r="H192" s="43" t="str">
        <f t="shared" si="10"/>
        <v/>
      </c>
      <c r="I192" s="45"/>
      <c r="J192" s="6" t="str">
        <f t="shared" si="11"/>
        <v/>
      </c>
    </row>
    <row r="193" spans="1:10" ht="24.95" customHeight="1" x14ac:dyDescent="0.15">
      <c r="A193" s="62"/>
      <c r="B193" s="63"/>
      <c r="C193" s="63"/>
      <c r="D193" s="63"/>
      <c r="E193" s="63"/>
      <c r="F193" s="38" t="str">
        <f t="shared" si="8"/>
        <v/>
      </c>
      <c r="G193" s="39" t="str">
        <f t="shared" si="9"/>
        <v/>
      </c>
      <c r="H193" s="43" t="str">
        <f t="shared" si="10"/>
        <v/>
      </c>
      <c r="I193" s="45"/>
      <c r="J193" s="6" t="str">
        <f t="shared" si="11"/>
        <v/>
      </c>
    </row>
    <row r="194" spans="1:10" ht="24.95" customHeight="1" x14ac:dyDescent="0.15">
      <c r="A194" s="62"/>
      <c r="B194" s="63"/>
      <c r="C194" s="63"/>
      <c r="D194" s="63"/>
      <c r="E194" s="63"/>
      <c r="F194" s="38" t="str">
        <f t="shared" si="8"/>
        <v/>
      </c>
      <c r="G194" s="39" t="str">
        <f t="shared" si="9"/>
        <v/>
      </c>
      <c r="H194" s="43" t="str">
        <f t="shared" si="10"/>
        <v/>
      </c>
      <c r="I194" s="45"/>
      <c r="J194" s="6" t="str">
        <f t="shared" si="11"/>
        <v/>
      </c>
    </row>
    <row r="195" spans="1:10" ht="24.95" customHeight="1" x14ac:dyDescent="0.15">
      <c r="A195" s="62"/>
      <c r="B195" s="63"/>
      <c r="C195" s="63"/>
      <c r="D195" s="63"/>
      <c r="E195" s="63"/>
      <c r="F195" s="38" t="str">
        <f t="shared" si="8"/>
        <v/>
      </c>
      <c r="G195" s="39" t="str">
        <f t="shared" si="9"/>
        <v/>
      </c>
      <c r="H195" s="43" t="str">
        <f t="shared" si="10"/>
        <v/>
      </c>
      <c r="I195" s="45"/>
      <c r="J195" s="6" t="str">
        <f t="shared" si="11"/>
        <v/>
      </c>
    </row>
    <row r="196" spans="1:10" ht="24.95" customHeight="1" x14ac:dyDescent="0.15">
      <c r="A196" s="62"/>
      <c r="B196" s="63"/>
      <c r="C196" s="63"/>
      <c r="D196" s="63"/>
      <c r="E196" s="63"/>
      <c r="F196" s="38" t="str">
        <f t="shared" si="8"/>
        <v/>
      </c>
      <c r="G196" s="39" t="str">
        <f t="shared" si="9"/>
        <v/>
      </c>
      <c r="H196" s="43" t="str">
        <f t="shared" si="10"/>
        <v/>
      </c>
      <c r="I196" s="45"/>
      <c r="J196" s="6" t="str">
        <f t="shared" si="11"/>
        <v/>
      </c>
    </row>
    <row r="197" spans="1:10" ht="24.95" customHeight="1" x14ac:dyDescent="0.15">
      <c r="A197" s="62"/>
      <c r="B197" s="63"/>
      <c r="C197" s="63"/>
      <c r="D197" s="63"/>
      <c r="E197" s="63"/>
      <c r="F197" s="38" t="str">
        <f t="shared" si="8"/>
        <v/>
      </c>
      <c r="G197" s="39" t="str">
        <f t="shared" si="9"/>
        <v/>
      </c>
      <c r="H197" s="43" t="str">
        <f t="shared" si="10"/>
        <v/>
      </c>
      <c r="I197" s="45"/>
      <c r="J197" s="6" t="str">
        <f t="shared" si="11"/>
        <v/>
      </c>
    </row>
    <row r="198" spans="1:10" ht="24.95" customHeight="1" x14ac:dyDescent="0.15">
      <c r="A198" s="62"/>
      <c r="B198" s="63"/>
      <c r="C198" s="63"/>
      <c r="D198" s="63"/>
      <c r="E198" s="63"/>
      <c r="F198" s="38" t="str">
        <f t="shared" si="8"/>
        <v/>
      </c>
      <c r="G198" s="39" t="str">
        <f t="shared" si="9"/>
        <v/>
      </c>
      <c r="H198" s="43" t="str">
        <f t="shared" si="10"/>
        <v/>
      </c>
      <c r="I198" s="45"/>
      <c r="J198" s="6" t="str">
        <f t="shared" si="11"/>
        <v/>
      </c>
    </row>
    <row r="199" spans="1:10" ht="24.95" customHeight="1" x14ac:dyDescent="0.15">
      <c r="A199" s="62"/>
      <c r="B199" s="63"/>
      <c r="C199" s="63"/>
      <c r="D199" s="63"/>
      <c r="E199" s="63"/>
      <c r="F199" s="38" t="str">
        <f t="shared" si="8"/>
        <v/>
      </c>
      <c r="G199" s="39" t="str">
        <f t="shared" si="9"/>
        <v/>
      </c>
      <c r="H199" s="43" t="str">
        <f t="shared" si="10"/>
        <v/>
      </c>
      <c r="I199" s="45"/>
      <c r="J199" s="6" t="str">
        <f t="shared" si="11"/>
        <v/>
      </c>
    </row>
    <row r="200" spans="1:10" ht="24.95" customHeight="1" x14ac:dyDescent="0.15">
      <c r="A200" s="62"/>
      <c r="B200" s="63"/>
      <c r="C200" s="63"/>
      <c r="D200" s="63"/>
      <c r="E200" s="63"/>
      <c r="F200" s="38" t="str">
        <f t="shared" ref="F200:F263" si="12">IF(C200="","",$B200*C200/1000)</f>
        <v/>
      </c>
      <c r="G200" s="39" t="str">
        <f t="shared" ref="G200:G263" si="13">IF(D200="","",$B200*D200/1000)</f>
        <v/>
      </c>
      <c r="H200" s="43" t="str">
        <f t="shared" ref="H200:H263" si="14">IF(E200="","",$B200*E200/1000)</f>
        <v/>
      </c>
      <c r="I200" s="45"/>
      <c r="J200" s="6" t="str">
        <f t="shared" si="11"/>
        <v/>
      </c>
    </row>
    <row r="201" spans="1:10" ht="24.95" customHeight="1" x14ac:dyDescent="0.15">
      <c r="A201" s="62"/>
      <c r="B201" s="63"/>
      <c r="C201" s="63"/>
      <c r="D201" s="63"/>
      <c r="E201" s="63"/>
      <c r="F201" s="38" t="str">
        <f t="shared" si="12"/>
        <v/>
      </c>
      <c r="G201" s="39" t="str">
        <f t="shared" si="13"/>
        <v/>
      </c>
      <c r="H201" s="43" t="str">
        <f t="shared" si="14"/>
        <v/>
      </c>
      <c r="I201" s="45"/>
      <c r="J201" s="6" t="str">
        <f t="shared" ref="J201:J264" si="15">IF(A201="","",MONTH(A201))</f>
        <v/>
      </c>
    </row>
    <row r="202" spans="1:10" ht="24.95" customHeight="1" x14ac:dyDescent="0.15">
      <c r="A202" s="62"/>
      <c r="B202" s="63"/>
      <c r="C202" s="63"/>
      <c r="D202" s="63"/>
      <c r="E202" s="63"/>
      <c r="F202" s="38" t="str">
        <f t="shared" si="12"/>
        <v/>
      </c>
      <c r="G202" s="39" t="str">
        <f t="shared" si="13"/>
        <v/>
      </c>
      <c r="H202" s="43" t="str">
        <f t="shared" si="14"/>
        <v/>
      </c>
      <c r="I202" s="45"/>
      <c r="J202" s="6" t="str">
        <f t="shared" si="15"/>
        <v/>
      </c>
    </row>
    <row r="203" spans="1:10" ht="24.95" customHeight="1" x14ac:dyDescent="0.15">
      <c r="A203" s="62"/>
      <c r="B203" s="63"/>
      <c r="C203" s="63"/>
      <c r="D203" s="63"/>
      <c r="E203" s="63"/>
      <c r="F203" s="38" t="str">
        <f t="shared" si="12"/>
        <v/>
      </c>
      <c r="G203" s="39" t="str">
        <f t="shared" si="13"/>
        <v/>
      </c>
      <c r="H203" s="43" t="str">
        <f t="shared" si="14"/>
        <v/>
      </c>
      <c r="I203" s="45"/>
      <c r="J203" s="6" t="str">
        <f t="shared" si="15"/>
        <v/>
      </c>
    </row>
    <row r="204" spans="1:10" ht="24.95" customHeight="1" x14ac:dyDescent="0.15">
      <c r="A204" s="62"/>
      <c r="B204" s="63"/>
      <c r="C204" s="63"/>
      <c r="D204" s="63"/>
      <c r="E204" s="63"/>
      <c r="F204" s="38" t="str">
        <f t="shared" si="12"/>
        <v/>
      </c>
      <c r="G204" s="39" t="str">
        <f t="shared" si="13"/>
        <v/>
      </c>
      <c r="H204" s="43" t="str">
        <f t="shared" si="14"/>
        <v/>
      </c>
      <c r="I204" s="45"/>
      <c r="J204" s="6" t="str">
        <f t="shared" si="15"/>
        <v/>
      </c>
    </row>
    <row r="205" spans="1:10" ht="24.95" customHeight="1" x14ac:dyDescent="0.15">
      <c r="A205" s="62"/>
      <c r="B205" s="63"/>
      <c r="C205" s="63"/>
      <c r="D205" s="63"/>
      <c r="E205" s="63"/>
      <c r="F205" s="38" t="str">
        <f t="shared" si="12"/>
        <v/>
      </c>
      <c r="G205" s="39" t="str">
        <f t="shared" si="13"/>
        <v/>
      </c>
      <c r="H205" s="43" t="str">
        <f t="shared" si="14"/>
        <v/>
      </c>
      <c r="I205" s="45"/>
      <c r="J205" s="6" t="str">
        <f t="shared" si="15"/>
        <v/>
      </c>
    </row>
    <row r="206" spans="1:10" ht="24.95" customHeight="1" x14ac:dyDescent="0.15">
      <c r="A206" s="62"/>
      <c r="B206" s="63"/>
      <c r="C206" s="63"/>
      <c r="D206" s="63"/>
      <c r="E206" s="63"/>
      <c r="F206" s="38" t="str">
        <f t="shared" si="12"/>
        <v/>
      </c>
      <c r="G206" s="39" t="str">
        <f t="shared" si="13"/>
        <v/>
      </c>
      <c r="H206" s="43" t="str">
        <f t="shared" si="14"/>
        <v/>
      </c>
      <c r="I206" s="45"/>
      <c r="J206" s="6" t="str">
        <f t="shared" si="15"/>
        <v/>
      </c>
    </row>
    <row r="207" spans="1:10" ht="24.95" customHeight="1" x14ac:dyDescent="0.15">
      <c r="A207" s="62"/>
      <c r="B207" s="63"/>
      <c r="C207" s="63"/>
      <c r="D207" s="63"/>
      <c r="E207" s="63"/>
      <c r="F207" s="38" t="str">
        <f t="shared" si="12"/>
        <v/>
      </c>
      <c r="G207" s="39" t="str">
        <f t="shared" si="13"/>
        <v/>
      </c>
      <c r="H207" s="43" t="str">
        <f t="shared" si="14"/>
        <v/>
      </c>
      <c r="I207" s="45"/>
      <c r="J207" s="6" t="str">
        <f t="shared" si="15"/>
        <v/>
      </c>
    </row>
    <row r="208" spans="1:10" ht="24.95" customHeight="1" x14ac:dyDescent="0.15">
      <c r="A208" s="62"/>
      <c r="B208" s="63"/>
      <c r="C208" s="63"/>
      <c r="D208" s="63"/>
      <c r="E208" s="63"/>
      <c r="F208" s="38" t="str">
        <f t="shared" si="12"/>
        <v/>
      </c>
      <c r="G208" s="39" t="str">
        <f t="shared" si="13"/>
        <v/>
      </c>
      <c r="H208" s="43" t="str">
        <f t="shared" si="14"/>
        <v/>
      </c>
      <c r="I208" s="45"/>
      <c r="J208" s="6" t="str">
        <f t="shared" si="15"/>
        <v/>
      </c>
    </row>
    <row r="209" spans="1:10" ht="24.95" customHeight="1" x14ac:dyDescent="0.15">
      <c r="A209" s="62"/>
      <c r="B209" s="63"/>
      <c r="C209" s="63"/>
      <c r="D209" s="63"/>
      <c r="E209" s="63"/>
      <c r="F209" s="38" t="str">
        <f t="shared" si="12"/>
        <v/>
      </c>
      <c r="G209" s="39" t="str">
        <f t="shared" si="13"/>
        <v/>
      </c>
      <c r="H209" s="43" t="str">
        <f t="shared" si="14"/>
        <v/>
      </c>
      <c r="I209" s="45"/>
      <c r="J209" s="6" t="str">
        <f t="shared" si="15"/>
        <v/>
      </c>
    </row>
    <row r="210" spans="1:10" ht="24.95" customHeight="1" x14ac:dyDescent="0.15">
      <c r="A210" s="62"/>
      <c r="B210" s="63"/>
      <c r="C210" s="63"/>
      <c r="D210" s="63"/>
      <c r="E210" s="63"/>
      <c r="F210" s="38" t="str">
        <f t="shared" si="12"/>
        <v/>
      </c>
      <c r="G210" s="39" t="str">
        <f t="shared" si="13"/>
        <v/>
      </c>
      <c r="H210" s="43" t="str">
        <f t="shared" si="14"/>
        <v/>
      </c>
      <c r="I210" s="45"/>
      <c r="J210" s="6" t="str">
        <f t="shared" si="15"/>
        <v/>
      </c>
    </row>
    <row r="211" spans="1:10" ht="24.95" customHeight="1" x14ac:dyDescent="0.15">
      <c r="A211" s="62"/>
      <c r="B211" s="63"/>
      <c r="C211" s="63"/>
      <c r="D211" s="63"/>
      <c r="E211" s="63"/>
      <c r="F211" s="38" t="str">
        <f t="shared" si="12"/>
        <v/>
      </c>
      <c r="G211" s="39" t="str">
        <f t="shared" si="13"/>
        <v/>
      </c>
      <c r="H211" s="43" t="str">
        <f t="shared" si="14"/>
        <v/>
      </c>
      <c r="I211" s="45"/>
      <c r="J211" s="6" t="str">
        <f t="shared" si="15"/>
        <v/>
      </c>
    </row>
    <row r="212" spans="1:10" ht="24.95" customHeight="1" x14ac:dyDescent="0.15">
      <c r="A212" s="62"/>
      <c r="B212" s="63"/>
      <c r="C212" s="63"/>
      <c r="D212" s="63"/>
      <c r="E212" s="63"/>
      <c r="F212" s="38" t="str">
        <f t="shared" si="12"/>
        <v/>
      </c>
      <c r="G212" s="39" t="str">
        <f t="shared" si="13"/>
        <v/>
      </c>
      <c r="H212" s="43" t="str">
        <f t="shared" si="14"/>
        <v/>
      </c>
      <c r="I212" s="45"/>
      <c r="J212" s="6" t="str">
        <f t="shared" si="15"/>
        <v/>
      </c>
    </row>
    <row r="213" spans="1:10" ht="24.95" customHeight="1" x14ac:dyDescent="0.15">
      <c r="A213" s="62"/>
      <c r="B213" s="63"/>
      <c r="C213" s="63"/>
      <c r="D213" s="63"/>
      <c r="E213" s="63"/>
      <c r="F213" s="38" t="str">
        <f t="shared" si="12"/>
        <v/>
      </c>
      <c r="G213" s="39" t="str">
        <f t="shared" si="13"/>
        <v/>
      </c>
      <c r="H213" s="43" t="str">
        <f t="shared" si="14"/>
        <v/>
      </c>
      <c r="I213" s="45"/>
      <c r="J213" s="6" t="str">
        <f t="shared" si="15"/>
        <v/>
      </c>
    </row>
    <row r="214" spans="1:10" ht="24.95" customHeight="1" x14ac:dyDescent="0.15">
      <c r="A214" s="62"/>
      <c r="B214" s="63"/>
      <c r="C214" s="63"/>
      <c r="D214" s="63"/>
      <c r="E214" s="63"/>
      <c r="F214" s="38" t="str">
        <f t="shared" si="12"/>
        <v/>
      </c>
      <c r="G214" s="39" t="str">
        <f t="shared" si="13"/>
        <v/>
      </c>
      <c r="H214" s="43" t="str">
        <f t="shared" si="14"/>
        <v/>
      </c>
      <c r="I214" s="45"/>
      <c r="J214" s="6" t="str">
        <f t="shared" si="15"/>
        <v/>
      </c>
    </row>
    <row r="215" spans="1:10" ht="24.95" customHeight="1" x14ac:dyDescent="0.15">
      <c r="A215" s="62"/>
      <c r="B215" s="63"/>
      <c r="C215" s="63"/>
      <c r="D215" s="63"/>
      <c r="E215" s="63"/>
      <c r="F215" s="38" t="str">
        <f t="shared" si="12"/>
        <v/>
      </c>
      <c r="G215" s="39" t="str">
        <f t="shared" si="13"/>
        <v/>
      </c>
      <c r="H215" s="43" t="str">
        <f t="shared" si="14"/>
        <v/>
      </c>
      <c r="I215" s="45"/>
      <c r="J215" s="6" t="str">
        <f t="shared" si="15"/>
        <v/>
      </c>
    </row>
    <row r="216" spans="1:10" ht="24.95" customHeight="1" x14ac:dyDescent="0.15">
      <c r="A216" s="62"/>
      <c r="B216" s="63"/>
      <c r="C216" s="63"/>
      <c r="D216" s="63"/>
      <c r="E216" s="63"/>
      <c r="F216" s="38" t="str">
        <f t="shared" si="12"/>
        <v/>
      </c>
      <c r="G216" s="39" t="str">
        <f t="shared" si="13"/>
        <v/>
      </c>
      <c r="H216" s="43" t="str">
        <f t="shared" si="14"/>
        <v/>
      </c>
      <c r="I216" s="45"/>
      <c r="J216" s="6" t="str">
        <f t="shared" si="15"/>
        <v/>
      </c>
    </row>
    <row r="217" spans="1:10" ht="24.95" customHeight="1" x14ac:dyDescent="0.15">
      <c r="A217" s="62"/>
      <c r="B217" s="63"/>
      <c r="C217" s="63"/>
      <c r="D217" s="63"/>
      <c r="E217" s="63"/>
      <c r="F217" s="38" t="str">
        <f t="shared" si="12"/>
        <v/>
      </c>
      <c r="G217" s="39" t="str">
        <f t="shared" si="13"/>
        <v/>
      </c>
      <c r="H217" s="43" t="str">
        <f t="shared" si="14"/>
        <v/>
      </c>
      <c r="I217" s="45"/>
      <c r="J217" s="6" t="str">
        <f t="shared" si="15"/>
        <v/>
      </c>
    </row>
    <row r="218" spans="1:10" ht="24.95" customHeight="1" x14ac:dyDescent="0.15">
      <c r="A218" s="62"/>
      <c r="B218" s="63"/>
      <c r="C218" s="63"/>
      <c r="D218" s="63"/>
      <c r="E218" s="63"/>
      <c r="F218" s="38" t="str">
        <f t="shared" si="12"/>
        <v/>
      </c>
      <c r="G218" s="39" t="str">
        <f t="shared" si="13"/>
        <v/>
      </c>
      <c r="H218" s="43" t="str">
        <f t="shared" si="14"/>
        <v/>
      </c>
      <c r="I218" s="45"/>
      <c r="J218" s="6" t="str">
        <f t="shared" si="15"/>
        <v/>
      </c>
    </row>
    <row r="219" spans="1:10" ht="24.95" customHeight="1" x14ac:dyDescent="0.15">
      <c r="A219" s="62"/>
      <c r="B219" s="63"/>
      <c r="C219" s="63"/>
      <c r="D219" s="63"/>
      <c r="E219" s="63"/>
      <c r="F219" s="38" t="str">
        <f t="shared" si="12"/>
        <v/>
      </c>
      <c r="G219" s="39" t="str">
        <f t="shared" si="13"/>
        <v/>
      </c>
      <c r="H219" s="43" t="str">
        <f t="shared" si="14"/>
        <v/>
      </c>
      <c r="I219" s="45"/>
      <c r="J219" s="6" t="str">
        <f t="shared" si="15"/>
        <v/>
      </c>
    </row>
    <row r="220" spans="1:10" ht="24.95" customHeight="1" x14ac:dyDescent="0.15">
      <c r="A220" s="62"/>
      <c r="B220" s="63"/>
      <c r="C220" s="63"/>
      <c r="D220" s="63"/>
      <c r="E220" s="63"/>
      <c r="F220" s="38" t="str">
        <f t="shared" si="12"/>
        <v/>
      </c>
      <c r="G220" s="39" t="str">
        <f t="shared" si="13"/>
        <v/>
      </c>
      <c r="H220" s="43" t="str">
        <f t="shared" si="14"/>
        <v/>
      </c>
      <c r="I220" s="45"/>
      <c r="J220" s="6" t="str">
        <f t="shared" si="15"/>
        <v/>
      </c>
    </row>
    <row r="221" spans="1:10" ht="24.95" customHeight="1" x14ac:dyDescent="0.15">
      <c r="A221" s="62"/>
      <c r="B221" s="63"/>
      <c r="C221" s="63"/>
      <c r="D221" s="63"/>
      <c r="E221" s="63"/>
      <c r="F221" s="38" t="str">
        <f t="shared" si="12"/>
        <v/>
      </c>
      <c r="G221" s="39" t="str">
        <f t="shared" si="13"/>
        <v/>
      </c>
      <c r="H221" s="43" t="str">
        <f t="shared" si="14"/>
        <v/>
      </c>
      <c r="I221" s="45"/>
      <c r="J221" s="6" t="str">
        <f t="shared" si="15"/>
        <v/>
      </c>
    </row>
    <row r="222" spans="1:10" ht="24.95" customHeight="1" x14ac:dyDescent="0.15">
      <c r="A222" s="62"/>
      <c r="B222" s="63"/>
      <c r="C222" s="63"/>
      <c r="D222" s="63"/>
      <c r="E222" s="63"/>
      <c r="F222" s="38" t="str">
        <f t="shared" si="12"/>
        <v/>
      </c>
      <c r="G222" s="39" t="str">
        <f t="shared" si="13"/>
        <v/>
      </c>
      <c r="H222" s="43" t="str">
        <f t="shared" si="14"/>
        <v/>
      </c>
      <c r="I222" s="45"/>
      <c r="J222" s="6" t="str">
        <f t="shared" si="15"/>
        <v/>
      </c>
    </row>
    <row r="223" spans="1:10" ht="24.95" customHeight="1" x14ac:dyDescent="0.15">
      <c r="A223" s="62"/>
      <c r="B223" s="63"/>
      <c r="C223" s="63"/>
      <c r="D223" s="63"/>
      <c r="E223" s="63"/>
      <c r="F223" s="38" t="str">
        <f t="shared" si="12"/>
        <v/>
      </c>
      <c r="G223" s="39" t="str">
        <f t="shared" si="13"/>
        <v/>
      </c>
      <c r="H223" s="43" t="str">
        <f t="shared" si="14"/>
        <v/>
      </c>
      <c r="I223" s="45"/>
      <c r="J223" s="6" t="str">
        <f t="shared" si="15"/>
        <v/>
      </c>
    </row>
    <row r="224" spans="1:10" ht="24.95" customHeight="1" x14ac:dyDescent="0.15">
      <c r="A224" s="62"/>
      <c r="B224" s="63"/>
      <c r="C224" s="63"/>
      <c r="D224" s="63"/>
      <c r="E224" s="63"/>
      <c r="F224" s="38" t="str">
        <f t="shared" si="12"/>
        <v/>
      </c>
      <c r="G224" s="39" t="str">
        <f t="shared" si="13"/>
        <v/>
      </c>
      <c r="H224" s="43" t="str">
        <f t="shared" si="14"/>
        <v/>
      </c>
      <c r="I224" s="45"/>
      <c r="J224" s="6" t="str">
        <f t="shared" si="15"/>
        <v/>
      </c>
    </row>
    <row r="225" spans="1:10" ht="24.95" customHeight="1" x14ac:dyDescent="0.15">
      <c r="A225" s="62"/>
      <c r="B225" s="63"/>
      <c r="C225" s="63"/>
      <c r="D225" s="63"/>
      <c r="E225" s="63"/>
      <c r="F225" s="38" t="str">
        <f t="shared" si="12"/>
        <v/>
      </c>
      <c r="G225" s="39" t="str">
        <f t="shared" si="13"/>
        <v/>
      </c>
      <c r="H225" s="43" t="str">
        <f t="shared" si="14"/>
        <v/>
      </c>
      <c r="I225" s="45"/>
      <c r="J225" s="6" t="str">
        <f t="shared" si="15"/>
        <v/>
      </c>
    </row>
    <row r="226" spans="1:10" ht="24.95" customHeight="1" x14ac:dyDescent="0.15">
      <c r="A226" s="62"/>
      <c r="B226" s="63"/>
      <c r="C226" s="63"/>
      <c r="D226" s="63"/>
      <c r="E226" s="63"/>
      <c r="F226" s="38" t="str">
        <f t="shared" si="12"/>
        <v/>
      </c>
      <c r="G226" s="39" t="str">
        <f t="shared" si="13"/>
        <v/>
      </c>
      <c r="H226" s="43" t="str">
        <f t="shared" si="14"/>
        <v/>
      </c>
      <c r="I226" s="45"/>
      <c r="J226" s="6" t="str">
        <f t="shared" si="15"/>
        <v/>
      </c>
    </row>
    <row r="227" spans="1:10" ht="24.95" customHeight="1" x14ac:dyDescent="0.15">
      <c r="A227" s="62"/>
      <c r="B227" s="63"/>
      <c r="C227" s="63"/>
      <c r="D227" s="63"/>
      <c r="E227" s="63"/>
      <c r="F227" s="38" t="str">
        <f t="shared" si="12"/>
        <v/>
      </c>
      <c r="G227" s="39" t="str">
        <f t="shared" si="13"/>
        <v/>
      </c>
      <c r="H227" s="43" t="str">
        <f t="shared" si="14"/>
        <v/>
      </c>
      <c r="I227" s="45"/>
      <c r="J227" s="6" t="str">
        <f t="shared" si="15"/>
        <v/>
      </c>
    </row>
    <row r="228" spans="1:10" ht="24.95" customHeight="1" x14ac:dyDescent="0.15">
      <c r="A228" s="62"/>
      <c r="B228" s="63"/>
      <c r="C228" s="63"/>
      <c r="D228" s="63"/>
      <c r="E228" s="63"/>
      <c r="F228" s="38" t="str">
        <f t="shared" si="12"/>
        <v/>
      </c>
      <c r="G228" s="39" t="str">
        <f t="shared" si="13"/>
        <v/>
      </c>
      <c r="H228" s="43" t="str">
        <f t="shared" si="14"/>
        <v/>
      </c>
      <c r="I228" s="45"/>
      <c r="J228" s="6" t="str">
        <f t="shared" si="15"/>
        <v/>
      </c>
    </row>
    <row r="229" spans="1:10" ht="24.95" customHeight="1" x14ac:dyDescent="0.15">
      <c r="A229" s="62"/>
      <c r="B229" s="63"/>
      <c r="C229" s="63"/>
      <c r="D229" s="63"/>
      <c r="E229" s="63"/>
      <c r="F229" s="38" t="str">
        <f t="shared" si="12"/>
        <v/>
      </c>
      <c r="G229" s="39" t="str">
        <f t="shared" si="13"/>
        <v/>
      </c>
      <c r="H229" s="43" t="str">
        <f t="shared" si="14"/>
        <v/>
      </c>
      <c r="I229" s="45"/>
      <c r="J229" s="6" t="str">
        <f t="shared" si="15"/>
        <v/>
      </c>
    </row>
    <row r="230" spans="1:10" ht="24.95" customHeight="1" x14ac:dyDescent="0.15">
      <c r="A230" s="62"/>
      <c r="B230" s="63"/>
      <c r="C230" s="63"/>
      <c r="D230" s="63"/>
      <c r="E230" s="63"/>
      <c r="F230" s="38" t="str">
        <f t="shared" si="12"/>
        <v/>
      </c>
      <c r="G230" s="39" t="str">
        <f t="shared" si="13"/>
        <v/>
      </c>
      <c r="H230" s="43" t="str">
        <f t="shared" si="14"/>
        <v/>
      </c>
      <c r="I230" s="45"/>
      <c r="J230" s="6" t="str">
        <f t="shared" si="15"/>
        <v/>
      </c>
    </row>
    <row r="231" spans="1:10" ht="24.95" customHeight="1" x14ac:dyDescent="0.15">
      <c r="A231" s="62"/>
      <c r="B231" s="63"/>
      <c r="C231" s="63"/>
      <c r="D231" s="63"/>
      <c r="E231" s="63"/>
      <c r="F231" s="38" t="str">
        <f t="shared" si="12"/>
        <v/>
      </c>
      <c r="G231" s="39" t="str">
        <f t="shared" si="13"/>
        <v/>
      </c>
      <c r="H231" s="43" t="str">
        <f t="shared" si="14"/>
        <v/>
      </c>
      <c r="I231" s="45"/>
      <c r="J231" s="6" t="str">
        <f t="shared" si="15"/>
        <v/>
      </c>
    </row>
    <row r="232" spans="1:10" ht="24.95" customHeight="1" x14ac:dyDescent="0.15">
      <c r="A232" s="62"/>
      <c r="B232" s="63"/>
      <c r="C232" s="63"/>
      <c r="D232" s="63"/>
      <c r="E232" s="63"/>
      <c r="F232" s="38" t="str">
        <f t="shared" si="12"/>
        <v/>
      </c>
      <c r="G232" s="39" t="str">
        <f t="shared" si="13"/>
        <v/>
      </c>
      <c r="H232" s="43" t="str">
        <f t="shared" si="14"/>
        <v/>
      </c>
      <c r="I232" s="45"/>
      <c r="J232" s="6" t="str">
        <f t="shared" si="15"/>
        <v/>
      </c>
    </row>
    <row r="233" spans="1:10" ht="24.95" customHeight="1" x14ac:dyDescent="0.15">
      <c r="A233" s="62"/>
      <c r="B233" s="63"/>
      <c r="C233" s="63"/>
      <c r="D233" s="63"/>
      <c r="E233" s="63"/>
      <c r="F233" s="38" t="str">
        <f t="shared" si="12"/>
        <v/>
      </c>
      <c r="G233" s="39" t="str">
        <f t="shared" si="13"/>
        <v/>
      </c>
      <c r="H233" s="43" t="str">
        <f t="shared" si="14"/>
        <v/>
      </c>
      <c r="I233" s="45"/>
      <c r="J233" s="6" t="str">
        <f t="shared" si="15"/>
        <v/>
      </c>
    </row>
    <row r="234" spans="1:10" ht="24.95" customHeight="1" x14ac:dyDescent="0.15">
      <c r="A234" s="62"/>
      <c r="B234" s="63"/>
      <c r="C234" s="63"/>
      <c r="D234" s="63"/>
      <c r="E234" s="63"/>
      <c r="F234" s="38" t="str">
        <f t="shared" si="12"/>
        <v/>
      </c>
      <c r="G234" s="39" t="str">
        <f t="shared" si="13"/>
        <v/>
      </c>
      <c r="H234" s="43" t="str">
        <f t="shared" si="14"/>
        <v/>
      </c>
      <c r="I234" s="45"/>
      <c r="J234" s="6" t="str">
        <f t="shared" si="15"/>
        <v/>
      </c>
    </row>
    <row r="235" spans="1:10" ht="24.95" customHeight="1" x14ac:dyDescent="0.15">
      <c r="A235" s="62"/>
      <c r="B235" s="63"/>
      <c r="C235" s="63"/>
      <c r="D235" s="63"/>
      <c r="E235" s="63"/>
      <c r="F235" s="38" t="str">
        <f t="shared" si="12"/>
        <v/>
      </c>
      <c r="G235" s="39" t="str">
        <f t="shared" si="13"/>
        <v/>
      </c>
      <c r="H235" s="43" t="str">
        <f t="shared" si="14"/>
        <v/>
      </c>
      <c r="I235" s="45"/>
      <c r="J235" s="6" t="str">
        <f t="shared" si="15"/>
        <v/>
      </c>
    </row>
    <row r="236" spans="1:10" ht="24.95" customHeight="1" x14ac:dyDescent="0.15">
      <c r="A236" s="62"/>
      <c r="B236" s="63"/>
      <c r="C236" s="63"/>
      <c r="D236" s="63"/>
      <c r="E236" s="63"/>
      <c r="F236" s="38" t="str">
        <f t="shared" si="12"/>
        <v/>
      </c>
      <c r="G236" s="39" t="str">
        <f t="shared" si="13"/>
        <v/>
      </c>
      <c r="H236" s="43" t="str">
        <f t="shared" si="14"/>
        <v/>
      </c>
      <c r="I236" s="45"/>
      <c r="J236" s="6" t="str">
        <f t="shared" si="15"/>
        <v/>
      </c>
    </row>
    <row r="237" spans="1:10" ht="24.95" customHeight="1" x14ac:dyDescent="0.15">
      <c r="A237" s="62"/>
      <c r="B237" s="63"/>
      <c r="C237" s="63"/>
      <c r="D237" s="63"/>
      <c r="E237" s="63"/>
      <c r="F237" s="38" t="str">
        <f t="shared" si="12"/>
        <v/>
      </c>
      <c r="G237" s="39" t="str">
        <f t="shared" si="13"/>
        <v/>
      </c>
      <c r="H237" s="43" t="str">
        <f t="shared" si="14"/>
        <v/>
      </c>
      <c r="I237" s="45"/>
      <c r="J237" s="6" t="str">
        <f t="shared" si="15"/>
        <v/>
      </c>
    </row>
    <row r="238" spans="1:10" ht="24.95" customHeight="1" x14ac:dyDescent="0.15">
      <c r="A238" s="62"/>
      <c r="B238" s="63"/>
      <c r="C238" s="63"/>
      <c r="D238" s="63"/>
      <c r="E238" s="63"/>
      <c r="F238" s="38" t="str">
        <f t="shared" si="12"/>
        <v/>
      </c>
      <c r="G238" s="39" t="str">
        <f t="shared" si="13"/>
        <v/>
      </c>
      <c r="H238" s="43" t="str">
        <f t="shared" si="14"/>
        <v/>
      </c>
      <c r="I238" s="45"/>
      <c r="J238" s="6" t="str">
        <f t="shared" si="15"/>
        <v/>
      </c>
    </row>
    <row r="239" spans="1:10" ht="24.95" customHeight="1" x14ac:dyDescent="0.15">
      <c r="A239" s="62"/>
      <c r="B239" s="63"/>
      <c r="C239" s="63"/>
      <c r="D239" s="63"/>
      <c r="E239" s="63"/>
      <c r="F239" s="38" t="str">
        <f t="shared" si="12"/>
        <v/>
      </c>
      <c r="G239" s="39" t="str">
        <f t="shared" si="13"/>
        <v/>
      </c>
      <c r="H239" s="43" t="str">
        <f t="shared" si="14"/>
        <v/>
      </c>
      <c r="I239" s="45"/>
      <c r="J239" s="6" t="str">
        <f t="shared" si="15"/>
        <v/>
      </c>
    </row>
    <row r="240" spans="1:10" ht="24.95" customHeight="1" x14ac:dyDescent="0.15">
      <c r="A240" s="62"/>
      <c r="B240" s="63"/>
      <c r="C240" s="63"/>
      <c r="D240" s="63"/>
      <c r="E240" s="63"/>
      <c r="F240" s="38" t="str">
        <f t="shared" si="12"/>
        <v/>
      </c>
      <c r="G240" s="39" t="str">
        <f t="shared" si="13"/>
        <v/>
      </c>
      <c r="H240" s="43" t="str">
        <f t="shared" si="14"/>
        <v/>
      </c>
      <c r="I240" s="45"/>
      <c r="J240" s="6" t="str">
        <f t="shared" si="15"/>
        <v/>
      </c>
    </row>
    <row r="241" spans="1:10" ht="24.95" customHeight="1" x14ac:dyDescent="0.15">
      <c r="A241" s="62"/>
      <c r="B241" s="63"/>
      <c r="C241" s="63"/>
      <c r="D241" s="63"/>
      <c r="E241" s="63"/>
      <c r="F241" s="38" t="str">
        <f t="shared" si="12"/>
        <v/>
      </c>
      <c r="G241" s="39" t="str">
        <f t="shared" si="13"/>
        <v/>
      </c>
      <c r="H241" s="43" t="str">
        <f t="shared" si="14"/>
        <v/>
      </c>
      <c r="I241" s="45"/>
      <c r="J241" s="6" t="str">
        <f t="shared" si="15"/>
        <v/>
      </c>
    </row>
    <row r="242" spans="1:10" ht="24.95" customHeight="1" x14ac:dyDescent="0.15">
      <c r="A242" s="62"/>
      <c r="B242" s="63"/>
      <c r="C242" s="63"/>
      <c r="D242" s="63"/>
      <c r="E242" s="63"/>
      <c r="F242" s="38" t="str">
        <f t="shared" si="12"/>
        <v/>
      </c>
      <c r="G242" s="39" t="str">
        <f t="shared" si="13"/>
        <v/>
      </c>
      <c r="H242" s="43" t="str">
        <f t="shared" si="14"/>
        <v/>
      </c>
      <c r="I242" s="45"/>
      <c r="J242" s="6" t="str">
        <f t="shared" si="15"/>
        <v/>
      </c>
    </row>
    <row r="243" spans="1:10" ht="24.95" customHeight="1" x14ac:dyDescent="0.15">
      <c r="A243" s="62"/>
      <c r="B243" s="63"/>
      <c r="C243" s="63"/>
      <c r="D243" s="63"/>
      <c r="E243" s="63"/>
      <c r="F243" s="38" t="str">
        <f t="shared" si="12"/>
        <v/>
      </c>
      <c r="G243" s="39" t="str">
        <f t="shared" si="13"/>
        <v/>
      </c>
      <c r="H243" s="43" t="str">
        <f t="shared" si="14"/>
        <v/>
      </c>
      <c r="I243" s="45"/>
      <c r="J243" s="6" t="str">
        <f t="shared" si="15"/>
        <v/>
      </c>
    </row>
    <row r="244" spans="1:10" ht="24.95" customHeight="1" x14ac:dyDescent="0.15">
      <c r="A244" s="62"/>
      <c r="B244" s="63"/>
      <c r="C244" s="63"/>
      <c r="D244" s="63"/>
      <c r="E244" s="63"/>
      <c r="F244" s="38" t="str">
        <f t="shared" si="12"/>
        <v/>
      </c>
      <c r="G244" s="39" t="str">
        <f t="shared" si="13"/>
        <v/>
      </c>
      <c r="H244" s="43" t="str">
        <f t="shared" si="14"/>
        <v/>
      </c>
      <c r="I244" s="45"/>
      <c r="J244" s="6" t="str">
        <f t="shared" si="15"/>
        <v/>
      </c>
    </row>
    <row r="245" spans="1:10" ht="24.95" customHeight="1" x14ac:dyDescent="0.15">
      <c r="A245" s="62"/>
      <c r="B245" s="63"/>
      <c r="C245" s="63"/>
      <c r="D245" s="63"/>
      <c r="E245" s="63"/>
      <c r="F245" s="38" t="str">
        <f t="shared" si="12"/>
        <v/>
      </c>
      <c r="G245" s="39" t="str">
        <f t="shared" si="13"/>
        <v/>
      </c>
      <c r="H245" s="43" t="str">
        <f t="shared" si="14"/>
        <v/>
      </c>
      <c r="I245" s="45"/>
      <c r="J245" s="6" t="str">
        <f t="shared" si="15"/>
        <v/>
      </c>
    </row>
    <row r="246" spans="1:10" ht="24.95" customHeight="1" x14ac:dyDescent="0.15">
      <c r="A246" s="62"/>
      <c r="B246" s="63"/>
      <c r="C246" s="63"/>
      <c r="D246" s="63"/>
      <c r="E246" s="63"/>
      <c r="F246" s="38" t="str">
        <f t="shared" si="12"/>
        <v/>
      </c>
      <c r="G246" s="39" t="str">
        <f t="shared" si="13"/>
        <v/>
      </c>
      <c r="H246" s="43" t="str">
        <f t="shared" si="14"/>
        <v/>
      </c>
      <c r="I246" s="45"/>
      <c r="J246" s="6" t="str">
        <f t="shared" si="15"/>
        <v/>
      </c>
    </row>
    <row r="247" spans="1:10" ht="24.95" customHeight="1" x14ac:dyDescent="0.15">
      <c r="A247" s="62"/>
      <c r="B247" s="63"/>
      <c r="C247" s="63"/>
      <c r="D247" s="63"/>
      <c r="E247" s="63"/>
      <c r="F247" s="38" t="str">
        <f t="shared" si="12"/>
        <v/>
      </c>
      <c r="G247" s="39" t="str">
        <f t="shared" si="13"/>
        <v/>
      </c>
      <c r="H247" s="43" t="str">
        <f t="shared" si="14"/>
        <v/>
      </c>
      <c r="I247" s="45"/>
      <c r="J247" s="6" t="str">
        <f t="shared" si="15"/>
        <v/>
      </c>
    </row>
    <row r="248" spans="1:10" ht="24.95" customHeight="1" x14ac:dyDescent="0.15">
      <c r="A248" s="62"/>
      <c r="B248" s="63"/>
      <c r="C248" s="63"/>
      <c r="D248" s="63"/>
      <c r="E248" s="63"/>
      <c r="F248" s="38" t="str">
        <f t="shared" si="12"/>
        <v/>
      </c>
      <c r="G248" s="39" t="str">
        <f t="shared" si="13"/>
        <v/>
      </c>
      <c r="H248" s="43" t="str">
        <f t="shared" si="14"/>
        <v/>
      </c>
      <c r="I248" s="45"/>
      <c r="J248" s="6" t="str">
        <f t="shared" si="15"/>
        <v/>
      </c>
    </row>
    <row r="249" spans="1:10" ht="24.95" customHeight="1" x14ac:dyDescent="0.15">
      <c r="A249" s="62"/>
      <c r="B249" s="63"/>
      <c r="C249" s="63"/>
      <c r="D249" s="63"/>
      <c r="E249" s="63"/>
      <c r="F249" s="38" t="str">
        <f t="shared" si="12"/>
        <v/>
      </c>
      <c r="G249" s="39" t="str">
        <f t="shared" si="13"/>
        <v/>
      </c>
      <c r="H249" s="43" t="str">
        <f t="shared" si="14"/>
        <v/>
      </c>
      <c r="I249" s="45"/>
      <c r="J249" s="6" t="str">
        <f t="shared" si="15"/>
        <v/>
      </c>
    </row>
    <row r="250" spans="1:10" ht="24.95" customHeight="1" x14ac:dyDescent="0.15">
      <c r="A250" s="62"/>
      <c r="B250" s="63"/>
      <c r="C250" s="63"/>
      <c r="D250" s="63"/>
      <c r="E250" s="63"/>
      <c r="F250" s="38" t="str">
        <f t="shared" si="12"/>
        <v/>
      </c>
      <c r="G250" s="39" t="str">
        <f t="shared" si="13"/>
        <v/>
      </c>
      <c r="H250" s="43" t="str">
        <f t="shared" si="14"/>
        <v/>
      </c>
      <c r="I250" s="45"/>
      <c r="J250" s="6" t="str">
        <f t="shared" si="15"/>
        <v/>
      </c>
    </row>
    <row r="251" spans="1:10" ht="24.95" customHeight="1" x14ac:dyDescent="0.15">
      <c r="A251" s="62"/>
      <c r="B251" s="63"/>
      <c r="C251" s="63"/>
      <c r="D251" s="63"/>
      <c r="E251" s="63"/>
      <c r="F251" s="38" t="str">
        <f t="shared" si="12"/>
        <v/>
      </c>
      <c r="G251" s="39" t="str">
        <f t="shared" si="13"/>
        <v/>
      </c>
      <c r="H251" s="43" t="str">
        <f t="shared" si="14"/>
        <v/>
      </c>
      <c r="I251" s="45"/>
      <c r="J251" s="6" t="str">
        <f t="shared" si="15"/>
        <v/>
      </c>
    </row>
    <row r="252" spans="1:10" ht="24.95" customHeight="1" x14ac:dyDescent="0.15">
      <c r="A252" s="62"/>
      <c r="B252" s="63"/>
      <c r="C252" s="63"/>
      <c r="D252" s="63"/>
      <c r="E252" s="63"/>
      <c r="F252" s="38" t="str">
        <f t="shared" si="12"/>
        <v/>
      </c>
      <c r="G252" s="39" t="str">
        <f t="shared" si="13"/>
        <v/>
      </c>
      <c r="H252" s="43" t="str">
        <f t="shared" si="14"/>
        <v/>
      </c>
      <c r="I252" s="45"/>
      <c r="J252" s="6" t="str">
        <f t="shared" si="15"/>
        <v/>
      </c>
    </row>
    <row r="253" spans="1:10" ht="24.95" customHeight="1" x14ac:dyDescent="0.15">
      <c r="A253" s="62"/>
      <c r="B253" s="63"/>
      <c r="C253" s="63"/>
      <c r="D253" s="63"/>
      <c r="E253" s="63"/>
      <c r="F253" s="38" t="str">
        <f t="shared" si="12"/>
        <v/>
      </c>
      <c r="G253" s="39" t="str">
        <f t="shared" si="13"/>
        <v/>
      </c>
      <c r="H253" s="43" t="str">
        <f t="shared" si="14"/>
        <v/>
      </c>
      <c r="I253" s="45"/>
      <c r="J253" s="6" t="str">
        <f t="shared" si="15"/>
        <v/>
      </c>
    </row>
    <row r="254" spans="1:10" ht="24.95" customHeight="1" x14ac:dyDescent="0.15">
      <c r="A254" s="62"/>
      <c r="B254" s="63"/>
      <c r="C254" s="63"/>
      <c r="D254" s="63"/>
      <c r="E254" s="63"/>
      <c r="F254" s="38" t="str">
        <f t="shared" si="12"/>
        <v/>
      </c>
      <c r="G254" s="39" t="str">
        <f t="shared" si="13"/>
        <v/>
      </c>
      <c r="H254" s="43" t="str">
        <f t="shared" si="14"/>
        <v/>
      </c>
      <c r="I254" s="45"/>
      <c r="J254" s="6" t="str">
        <f t="shared" si="15"/>
        <v/>
      </c>
    </row>
    <row r="255" spans="1:10" ht="24.95" customHeight="1" x14ac:dyDescent="0.15">
      <c r="A255" s="62"/>
      <c r="B255" s="63"/>
      <c r="C255" s="63"/>
      <c r="D255" s="63"/>
      <c r="E255" s="63"/>
      <c r="F255" s="38" t="str">
        <f t="shared" si="12"/>
        <v/>
      </c>
      <c r="G255" s="39" t="str">
        <f t="shared" si="13"/>
        <v/>
      </c>
      <c r="H255" s="43" t="str">
        <f t="shared" si="14"/>
        <v/>
      </c>
      <c r="I255" s="45"/>
      <c r="J255" s="6" t="str">
        <f t="shared" si="15"/>
        <v/>
      </c>
    </row>
    <row r="256" spans="1:10" ht="24.95" customHeight="1" x14ac:dyDescent="0.15">
      <c r="A256" s="62"/>
      <c r="B256" s="63"/>
      <c r="C256" s="63"/>
      <c r="D256" s="63"/>
      <c r="E256" s="63"/>
      <c r="F256" s="38" t="str">
        <f t="shared" si="12"/>
        <v/>
      </c>
      <c r="G256" s="39" t="str">
        <f t="shared" si="13"/>
        <v/>
      </c>
      <c r="H256" s="43" t="str">
        <f t="shared" si="14"/>
        <v/>
      </c>
      <c r="I256" s="45"/>
      <c r="J256" s="6" t="str">
        <f t="shared" si="15"/>
        <v/>
      </c>
    </row>
    <row r="257" spans="1:10" ht="24.95" customHeight="1" x14ac:dyDescent="0.15">
      <c r="A257" s="62"/>
      <c r="B257" s="63"/>
      <c r="C257" s="63"/>
      <c r="D257" s="63"/>
      <c r="E257" s="63"/>
      <c r="F257" s="38" t="str">
        <f t="shared" si="12"/>
        <v/>
      </c>
      <c r="G257" s="39" t="str">
        <f t="shared" si="13"/>
        <v/>
      </c>
      <c r="H257" s="43" t="str">
        <f t="shared" si="14"/>
        <v/>
      </c>
      <c r="I257" s="45"/>
      <c r="J257" s="6" t="str">
        <f t="shared" si="15"/>
        <v/>
      </c>
    </row>
    <row r="258" spans="1:10" ht="24.95" customHeight="1" x14ac:dyDescent="0.15">
      <c r="A258" s="62"/>
      <c r="B258" s="63"/>
      <c r="C258" s="63"/>
      <c r="D258" s="63"/>
      <c r="E258" s="63"/>
      <c r="F258" s="38" t="str">
        <f t="shared" si="12"/>
        <v/>
      </c>
      <c r="G258" s="39" t="str">
        <f t="shared" si="13"/>
        <v/>
      </c>
      <c r="H258" s="43" t="str">
        <f t="shared" si="14"/>
        <v/>
      </c>
      <c r="I258" s="45"/>
      <c r="J258" s="6" t="str">
        <f t="shared" si="15"/>
        <v/>
      </c>
    </row>
    <row r="259" spans="1:10" ht="24.95" customHeight="1" x14ac:dyDescent="0.15">
      <c r="A259" s="62"/>
      <c r="B259" s="63"/>
      <c r="C259" s="63"/>
      <c r="D259" s="63"/>
      <c r="E259" s="63"/>
      <c r="F259" s="38" t="str">
        <f t="shared" si="12"/>
        <v/>
      </c>
      <c r="G259" s="39" t="str">
        <f t="shared" si="13"/>
        <v/>
      </c>
      <c r="H259" s="43" t="str">
        <f t="shared" si="14"/>
        <v/>
      </c>
      <c r="I259" s="45"/>
      <c r="J259" s="6" t="str">
        <f t="shared" si="15"/>
        <v/>
      </c>
    </row>
    <row r="260" spans="1:10" ht="24.95" customHeight="1" x14ac:dyDescent="0.15">
      <c r="A260" s="62"/>
      <c r="B260" s="63"/>
      <c r="C260" s="63"/>
      <c r="D260" s="63"/>
      <c r="E260" s="63"/>
      <c r="F260" s="38" t="str">
        <f t="shared" si="12"/>
        <v/>
      </c>
      <c r="G260" s="39" t="str">
        <f t="shared" si="13"/>
        <v/>
      </c>
      <c r="H260" s="43" t="str">
        <f t="shared" si="14"/>
        <v/>
      </c>
      <c r="I260" s="45"/>
      <c r="J260" s="6" t="str">
        <f t="shared" si="15"/>
        <v/>
      </c>
    </row>
    <row r="261" spans="1:10" ht="24.95" customHeight="1" x14ac:dyDescent="0.15">
      <c r="A261" s="62"/>
      <c r="B261" s="63"/>
      <c r="C261" s="63"/>
      <c r="D261" s="63"/>
      <c r="E261" s="63"/>
      <c r="F261" s="38" t="str">
        <f t="shared" si="12"/>
        <v/>
      </c>
      <c r="G261" s="39" t="str">
        <f t="shared" si="13"/>
        <v/>
      </c>
      <c r="H261" s="43" t="str">
        <f t="shared" si="14"/>
        <v/>
      </c>
      <c r="I261" s="45"/>
      <c r="J261" s="6" t="str">
        <f t="shared" si="15"/>
        <v/>
      </c>
    </row>
    <row r="262" spans="1:10" ht="24.95" customHeight="1" x14ac:dyDescent="0.15">
      <c r="A262" s="62"/>
      <c r="B262" s="63"/>
      <c r="C262" s="63"/>
      <c r="D262" s="63"/>
      <c r="E262" s="63"/>
      <c r="F262" s="38" t="str">
        <f t="shared" si="12"/>
        <v/>
      </c>
      <c r="G262" s="39" t="str">
        <f t="shared" si="13"/>
        <v/>
      </c>
      <c r="H262" s="43" t="str">
        <f t="shared" si="14"/>
        <v/>
      </c>
      <c r="I262" s="45"/>
      <c r="J262" s="6" t="str">
        <f t="shared" si="15"/>
        <v/>
      </c>
    </row>
    <row r="263" spans="1:10" ht="24.95" customHeight="1" x14ac:dyDescent="0.15">
      <c r="A263" s="62"/>
      <c r="B263" s="63"/>
      <c r="C263" s="63"/>
      <c r="D263" s="63"/>
      <c r="E263" s="63"/>
      <c r="F263" s="38" t="str">
        <f t="shared" si="12"/>
        <v/>
      </c>
      <c r="G263" s="39" t="str">
        <f t="shared" si="13"/>
        <v/>
      </c>
      <c r="H263" s="43" t="str">
        <f t="shared" si="14"/>
        <v/>
      </c>
      <c r="I263" s="45"/>
      <c r="J263" s="6" t="str">
        <f t="shared" si="15"/>
        <v/>
      </c>
    </row>
    <row r="264" spans="1:10" ht="24.95" customHeight="1" x14ac:dyDescent="0.15">
      <c r="A264" s="62"/>
      <c r="B264" s="63"/>
      <c r="C264" s="63"/>
      <c r="D264" s="63"/>
      <c r="E264" s="63"/>
      <c r="F264" s="38" t="str">
        <f t="shared" ref="F264:F327" si="16">IF(C264="","",$B264*C264/1000)</f>
        <v/>
      </c>
      <c r="G264" s="39" t="str">
        <f t="shared" ref="G264:G327" si="17">IF(D264="","",$B264*D264/1000)</f>
        <v/>
      </c>
      <c r="H264" s="43" t="str">
        <f t="shared" ref="H264:H327" si="18">IF(E264="","",$B264*E264/1000)</f>
        <v/>
      </c>
      <c r="I264" s="45"/>
      <c r="J264" s="6" t="str">
        <f t="shared" si="15"/>
        <v/>
      </c>
    </row>
    <row r="265" spans="1:10" ht="24.95" customHeight="1" x14ac:dyDescent="0.15">
      <c r="A265" s="62"/>
      <c r="B265" s="63"/>
      <c r="C265" s="63"/>
      <c r="D265" s="63"/>
      <c r="E265" s="63"/>
      <c r="F265" s="38" t="str">
        <f t="shared" si="16"/>
        <v/>
      </c>
      <c r="G265" s="39" t="str">
        <f t="shared" si="17"/>
        <v/>
      </c>
      <c r="H265" s="43" t="str">
        <f t="shared" si="18"/>
        <v/>
      </c>
      <c r="I265" s="45"/>
      <c r="J265" s="6" t="str">
        <f t="shared" ref="J265:J328" si="19">IF(A265="","",MONTH(A265))</f>
        <v/>
      </c>
    </row>
    <row r="266" spans="1:10" ht="24.95" customHeight="1" x14ac:dyDescent="0.15">
      <c r="A266" s="62"/>
      <c r="B266" s="63"/>
      <c r="C266" s="63"/>
      <c r="D266" s="63"/>
      <c r="E266" s="63"/>
      <c r="F266" s="38" t="str">
        <f t="shared" si="16"/>
        <v/>
      </c>
      <c r="G266" s="39" t="str">
        <f t="shared" si="17"/>
        <v/>
      </c>
      <c r="H266" s="43" t="str">
        <f t="shared" si="18"/>
        <v/>
      </c>
      <c r="I266" s="45"/>
      <c r="J266" s="6" t="str">
        <f t="shared" si="19"/>
        <v/>
      </c>
    </row>
    <row r="267" spans="1:10" ht="24.95" customHeight="1" x14ac:dyDescent="0.15">
      <c r="A267" s="62"/>
      <c r="B267" s="63"/>
      <c r="C267" s="63"/>
      <c r="D267" s="63"/>
      <c r="E267" s="63"/>
      <c r="F267" s="38" t="str">
        <f t="shared" si="16"/>
        <v/>
      </c>
      <c r="G267" s="39" t="str">
        <f t="shared" si="17"/>
        <v/>
      </c>
      <c r="H267" s="43" t="str">
        <f t="shared" si="18"/>
        <v/>
      </c>
      <c r="I267" s="45"/>
      <c r="J267" s="6" t="str">
        <f t="shared" si="19"/>
        <v/>
      </c>
    </row>
    <row r="268" spans="1:10" ht="24.95" customHeight="1" x14ac:dyDescent="0.15">
      <c r="A268" s="62"/>
      <c r="B268" s="63"/>
      <c r="C268" s="63"/>
      <c r="D268" s="63"/>
      <c r="E268" s="63"/>
      <c r="F268" s="38" t="str">
        <f t="shared" si="16"/>
        <v/>
      </c>
      <c r="G268" s="39" t="str">
        <f t="shared" si="17"/>
        <v/>
      </c>
      <c r="H268" s="43" t="str">
        <f t="shared" si="18"/>
        <v/>
      </c>
      <c r="I268" s="45"/>
      <c r="J268" s="6" t="str">
        <f t="shared" si="19"/>
        <v/>
      </c>
    </row>
    <row r="269" spans="1:10" ht="24.95" customHeight="1" x14ac:dyDescent="0.15">
      <c r="A269" s="62"/>
      <c r="B269" s="63"/>
      <c r="C269" s="63"/>
      <c r="D269" s="63"/>
      <c r="E269" s="63"/>
      <c r="F269" s="38" t="str">
        <f t="shared" si="16"/>
        <v/>
      </c>
      <c r="G269" s="39" t="str">
        <f t="shared" si="17"/>
        <v/>
      </c>
      <c r="H269" s="43" t="str">
        <f t="shared" si="18"/>
        <v/>
      </c>
      <c r="I269" s="45"/>
      <c r="J269" s="6" t="str">
        <f t="shared" si="19"/>
        <v/>
      </c>
    </row>
    <row r="270" spans="1:10" ht="24.95" customHeight="1" x14ac:dyDescent="0.15">
      <c r="A270" s="62"/>
      <c r="B270" s="63"/>
      <c r="C270" s="63"/>
      <c r="D270" s="63"/>
      <c r="E270" s="63"/>
      <c r="F270" s="38" t="str">
        <f t="shared" si="16"/>
        <v/>
      </c>
      <c r="G270" s="39" t="str">
        <f t="shared" si="17"/>
        <v/>
      </c>
      <c r="H270" s="43" t="str">
        <f t="shared" si="18"/>
        <v/>
      </c>
      <c r="I270" s="45"/>
      <c r="J270" s="6" t="str">
        <f t="shared" si="19"/>
        <v/>
      </c>
    </row>
    <row r="271" spans="1:10" ht="24.95" customHeight="1" x14ac:dyDescent="0.15">
      <c r="A271" s="62"/>
      <c r="B271" s="63"/>
      <c r="C271" s="63"/>
      <c r="D271" s="63"/>
      <c r="E271" s="63"/>
      <c r="F271" s="38" t="str">
        <f t="shared" si="16"/>
        <v/>
      </c>
      <c r="G271" s="39" t="str">
        <f t="shared" si="17"/>
        <v/>
      </c>
      <c r="H271" s="43" t="str">
        <f t="shared" si="18"/>
        <v/>
      </c>
      <c r="I271" s="45"/>
      <c r="J271" s="6" t="str">
        <f t="shared" si="19"/>
        <v/>
      </c>
    </row>
    <row r="272" spans="1:10" ht="24.95" customHeight="1" x14ac:dyDescent="0.15">
      <c r="A272" s="62"/>
      <c r="B272" s="63"/>
      <c r="C272" s="63"/>
      <c r="D272" s="63"/>
      <c r="E272" s="63"/>
      <c r="F272" s="38" t="str">
        <f t="shared" si="16"/>
        <v/>
      </c>
      <c r="G272" s="39" t="str">
        <f t="shared" si="17"/>
        <v/>
      </c>
      <c r="H272" s="43" t="str">
        <f t="shared" si="18"/>
        <v/>
      </c>
      <c r="I272" s="45"/>
      <c r="J272" s="6" t="str">
        <f t="shared" si="19"/>
        <v/>
      </c>
    </row>
    <row r="273" spans="1:10" ht="24.95" customHeight="1" x14ac:dyDescent="0.15">
      <c r="A273" s="62"/>
      <c r="B273" s="63"/>
      <c r="C273" s="63"/>
      <c r="D273" s="63"/>
      <c r="E273" s="63"/>
      <c r="F273" s="38" t="str">
        <f t="shared" si="16"/>
        <v/>
      </c>
      <c r="G273" s="39" t="str">
        <f t="shared" si="17"/>
        <v/>
      </c>
      <c r="H273" s="43" t="str">
        <f t="shared" si="18"/>
        <v/>
      </c>
      <c r="I273" s="45"/>
      <c r="J273" s="6" t="str">
        <f t="shared" si="19"/>
        <v/>
      </c>
    </row>
    <row r="274" spans="1:10" ht="24.95" customHeight="1" x14ac:dyDescent="0.15">
      <c r="A274" s="62"/>
      <c r="B274" s="63"/>
      <c r="C274" s="63"/>
      <c r="D274" s="63"/>
      <c r="E274" s="63"/>
      <c r="F274" s="38" t="str">
        <f t="shared" si="16"/>
        <v/>
      </c>
      <c r="G274" s="39" t="str">
        <f t="shared" si="17"/>
        <v/>
      </c>
      <c r="H274" s="43" t="str">
        <f t="shared" si="18"/>
        <v/>
      </c>
      <c r="I274" s="45"/>
      <c r="J274" s="6" t="str">
        <f t="shared" si="19"/>
        <v/>
      </c>
    </row>
    <row r="275" spans="1:10" ht="24.95" customHeight="1" x14ac:dyDescent="0.15">
      <c r="A275" s="62"/>
      <c r="B275" s="63"/>
      <c r="C275" s="63"/>
      <c r="D275" s="63"/>
      <c r="E275" s="63"/>
      <c r="F275" s="38" t="str">
        <f t="shared" si="16"/>
        <v/>
      </c>
      <c r="G275" s="39" t="str">
        <f t="shared" si="17"/>
        <v/>
      </c>
      <c r="H275" s="43" t="str">
        <f t="shared" si="18"/>
        <v/>
      </c>
      <c r="I275" s="45"/>
      <c r="J275" s="6" t="str">
        <f t="shared" si="19"/>
        <v/>
      </c>
    </row>
    <row r="276" spans="1:10" ht="24.95" customHeight="1" x14ac:dyDescent="0.15">
      <c r="A276" s="62"/>
      <c r="B276" s="63"/>
      <c r="C276" s="63"/>
      <c r="D276" s="63"/>
      <c r="E276" s="63"/>
      <c r="F276" s="38" t="str">
        <f t="shared" si="16"/>
        <v/>
      </c>
      <c r="G276" s="39" t="str">
        <f t="shared" si="17"/>
        <v/>
      </c>
      <c r="H276" s="43" t="str">
        <f t="shared" si="18"/>
        <v/>
      </c>
      <c r="I276" s="45"/>
      <c r="J276" s="6" t="str">
        <f t="shared" si="19"/>
        <v/>
      </c>
    </row>
    <row r="277" spans="1:10" ht="24.95" customHeight="1" x14ac:dyDescent="0.15">
      <c r="A277" s="62"/>
      <c r="B277" s="63"/>
      <c r="C277" s="63"/>
      <c r="D277" s="63"/>
      <c r="E277" s="63"/>
      <c r="F277" s="38" t="str">
        <f t="shared" si="16"/>
        <v/>
      </c>
      <c r="G277" s="39" t="str">
        <f t="shared" si="17"/>
        <v/>
      </c>
      <c r="H277" s="43" t="str">
        <f t="shared" si="18"/>
        <v/>
      </c>
      <c r="I277" s="45"/>
      <c r="J277" s="6" t="str">
        <f t="shared" si="19"/>
        <v/>
      </c>
    </row>
    <row r="278" spans="1:10" ht="24.95" customHeight="1" x14ac:dyDescent="0.15">
      <c r="A278" s="62"/>
      <c r="B278" s="63"/>
      <c r="C278" s="63"/>
      <c r="D278" s="63"/>
      <c r="E278" s="63"/>
      <c r="F278" s="38" t="str">
        <f t="shared" si="16"/>
        <v/>
      </c>
      <c r="G278" s="39" t="str">
        <f t="shared" si="17"/>
        <v/>
      </c>
      <c r="H278" s="43" t="str">
        <f t="shared" si="18"/>
        <v/>
      </c>
      <c r="I278" s="45"/>
      <c r="J278" s="6" t="str">
        <f t="shared" si="19"/>
        <v/>
      </c>
    </row>
    <row r="279" spans="1:10" ht="24.95" customHeight="1" x14ac:dyDescent="0.15">
      <c r="A279" s="62"/>
      <c r="B279" s="63"/>
      <c r="C279" s="63"/>
      <c r="D279" s="63"/>
      <c r="E279" s="63"/>
      <c r="F279" s="38" t="str">
        <f t="shared" si="16"/>
        <v/>
      </c>
      <c r="G279" s="39" t="str">
        <f t="shared" si="17"/>
        <v/>
      </c>
      <c r="H279" s="43" t="str">
        <f t="shared" si="18"/>
        <v/>
      </c>
      <c r="I279" s="45"/>
      <c r="J279" s="6" t="str">
        <f t="shared" si="19"/>
        <v/>
      </c>
    </row>
    <row r="280" spans="1:10" ht="24.95" customHeight="1" x14ac:dyDescent="0.15">
      <c r="A280" s="62"/>
      <c r="B280" s="63"/>
      <c r="C280" s="63"/>
      <c r="D280" s="63"/>
      <c r="E280" s="63"/>
      <c r="F280" s="38" t="str">
        <f t="shared" si="16"/>
        <v/>
      </c>
      <c r="G280" s="39" t="str">
        <f t="shared" si="17"/>
        <v/>
      </c>
      <c r="H280" s="43" t="str">
        <f t="shared" si="18"/>
        <v/>
      </c>
      <c r="I280" s="45"/>
      <c r="J280" s="6" t="str">
        <f t="shared" si="19"/>
        <v/>
      </c>
    </row>
    <row r="281" spans="1:10" ht="24.95" customHeight="1" x14ac:dyDescent="0.15">
      <c r="A281" s="62"/>
      <c r="B281" s="63"/>
      <c r="C281" s="63"/>
      <c r="D281" s="63"/>
      <c r="E281" s="63"/>
      <c r="F281" s="38" t="str">
        <f t="shared" si="16"/>
        <v/>
      </c>
      <c r="G281" s="39" t="str">
        <f t="shared" si="17"/>
        <v/>
      </c>
      <c r="H281" s="43" t="str">
        <f t="shared" si="18"/>
        <v/>
      </c>
      <c r="I281" s="45"/>
      <c r="J281" s="6" t="str">
        <f t="shared" si="19"/>
        <v/>
      </c>
    </row>
    <row r="282" spans="1:10" ht="24.95" customHeight="1" x14ac:dyDescent="0.15">
      <c r="A282" s="62"/>
      <c r="B282" s="63"/>
      <c r="C282" s="63"/>
      <c r="D282" s="63"/>
      <c r="E282" s="63"/>
      <c r="F282" s="38" t="str">
        <f t="shared" si="16"/>
        <v/>
      </c>
      <c r="G282" s="39" t="str">
        <f t="shared" si="17"/>
        <v/>
      </c>
      <c r="H282" s="43" t="str">
        <f t="shared" si="18"/>
        <v/>
      </c>
      <c r="I282" s="45"/>
      <c r="J282" s="6" t="str">
        <f t="shared" si="19"/>
        <v/>
      </c>
    </row>
    <row r="283" spans="1:10" ht="24.95" customHeight="1" x14ac:dyDescent="0.15">
      <c r="A283" s="62"/>
      <c r="B283" s="63"/>
      <c r="C283" s="63"/>
      <c r="D283" s="63"/>
      <c r="E283" s="63"/>
      <c r="F283" s="38" t="str">
        <f t="shared" si="16"/>
        <v/>
      </c>
      <c r="G283" s="39" t="str">
        <f t="shared" si="17"/>
        <v/>
      </c>
      <c r="H283" s="43" t="str">
        <f t="shared" si="18"/>
        <v/>
      </c>
      <c r="I283" s="45"/>
      <c r="J283" s="6" t="str">
        <f t="shared" si="19"/>
        <v/>
      </c>
    </row>
    <row r="284" spans="1:10" ht="24.95" customHeight="1" x14ac:dyDescent="0.15">
      <c r="A284" s="62"/>
      <c r="B284" s="63"/>
      <c r="C284" s="63"/>
      <c r="D284" s="63"/>
      <c r="E284" s="63"/>
      <c r="F284" s="38" t="str">
        <f t="shared" si="16"/>
        <v/>
      </c>
      <c r="G284" s="39" t="str">
        <f t="shared" si="17"/>
        <v/>
      </c>
      <c r="H284" s="43" t="str">
        <f t="shared" si="18"/>
        <v/>
      </c>
      <c r="I284" s="45"/>
      <c r="J284" s="6" t="str">
        <f t="shared" si="19"/>
        <v/>
      </c>
    </row>
    <row r="285" spans="1:10" ht="24.95" customHeight="1" x14ac:dyDescent="0.15">
      <c r="A285" s="62"/>
      <c r="B285" s="63"/>
      <c r="C285" s="63"/>
      <c r="D285" s="63"/>
      <c r="E285" s="63"/>
      <c r="F285" s="38" t="str">
        <f t="shared" si="16"/>
        <v/>
      </c>
      <c r="G285" s="39" t="str">
        <f t="shared" si="17"/>
        <v/>
      </c>
      <c r="H285" s="43" t="str">
        <f t="shared" si="18"/>
        <v/>
      </c>
      <c r="I285" s="45"/>
      <c r="J285" s="6" t="str">
        <f t="shared" si="19"/>
        <v/>
      </c>
    </row>
    <row r="286" spans="1:10" ht="24.95" customHeight="1" x14ac:dyDescent="0.15">
      <c r="A286" s="62"/>
      <c r="B286" s="63"/>
      <c r="C286" s="63"/>
      <c r="D286" s="63"/>
      <c r="E286" s="63"/>
      <c r="F286" s="38" t="str">
        <f t="shared" si="16"/>
        <v/>
      </c>
      <c r="G286" s="39" t="str">
        <f t="shared" si="17"/>
        <v/>
      </c>
      <c r="H286" s="43" t="str">
        <f t="shared" si="18"/>
        <v/>
      </c>
      <c r="I286" s="45"/>
      <c r="J286" s="6" t="str">
        <f t="shared" si="19"/>
        <v/>
      </c>
    </row>
    <row r="287" spans="1:10" ht="24.95" customHeight="1" x14ac:dyDescent="0.15">
      <c r="A287" s="62"/>
      <c r="B287" s="63"/>
      <c r="C287" s="63"/>
      <c r="D287" s="63"/>
      <c r="E287" s="63"/>
      <c r="F287" s="38" t="str">
        <f t="shared" si="16"/>
        <v/>
      </c>
      <c r="G287" s="39" t="str">
        <f t="shared" si="17"/>
        <v/>
      </c>
      <c r="H287" s="43" t="str">
        <f t="shared" si="18"/>
        <v/>
      </c>
      <c r="I287" s="45"/>
      <c r="J287" s="6" t="str">
        <f t="shared" si="19"/>
        <v/>
      </c>
    </row>
    <row r="288" spans="1:10" ht="24.95" customHeight="1" x14ac:dyDescent="0.15">
      <c r="A288" s="62"/>
      <c r="B288" s="63"/>
      <c r="C288" s="63"/>
      <c r="D288" s="63"/>
      <c r="E288" s="63"/>
      <c r="F288" s="38" t="str">
        <f t="shared" si="16"/>
        <v/>
      </c>
      <c r="G288" s="39" t="str">
        <f t="shared" si="17"/>
        <v/>
      </c>
      <c r="H288" s="43" t="str">
        <f t="shared" si="18"/>
        <v/>
      </c>
      <c r="I288" s="45"/>
      <c r="J288" s="6" t="str">
        <f t="shared" si="19"/>
        <v/>
      </c>
    </row>
    <row r="289" spans="1:10" ht="24.95" customHeight="1" x14ac:dyDescent="0.15">
      <c r="A289" s="62"/>
      <c r="B289" s="63"/>
      <c r="C289" s="63"/>
      <c r="D289" s="63"/>
      <c r="E289" s="63"/>
      <c r="F289" s="38" t="str">
        <f t="shared" si="16"/>
        <v/>
      </c>
      <c r="G289" s="39" t="str">
        <f t="shared" si="17"/>
        <v/>
      </c>
      <c r="H289" s="43" t="str">
        <f t="shared" si="18"/>
        <v/>
      </c>
      <c r="I289" s="45"/>
      <c r="J289" s="6" t="str">
        <f t="shared" si="19"/>
        <v/>
      </c>
    </row>
    <row r="290" spans="1:10" ht="24.95" customHeight="1" x14ac:dyDescent="0.15">
      <c r="A290" s="62"/>
      <c r="B290" s="63"/>
      <c r="C290" s="63"/>
      <c r="D290" s="63"/>
      <c r="E290" s="63"/>
      <c r="F290" s="38" t="str">
        <f t="shared" si="16"/>
        <v/>
      </c>
      <c r="G290" s="39" t="str">
        <f t="shared" si="17"/>
        <v/>
      </c>
      <c r="H290" s="43" t="str">
        <f t="shared" si="18"/>
        <v/>
      </c>
      <c r="I290" s="45"/>
      <c r="J290" s="6" t="str">
        <f t="shared" si="19"/>
        <v/>
      </c>
    </row>
    <row r="291" spans="1:10" ht="24.95" customHeight="1" x14ac:dyDescent="0.15">
      <c r="A291" s="62"/>
      <c r="B291" s="63"/>
      <c r="C291" s="63"/>
      <c r="D291" s="63"/>
      <c r="E291" s="63"/>
      <c r="F291" s="38" t="str">
        <f t="shared" si="16"/>
        <v/>
      </c>
      <c r="G291" s="39" t="str">
        <f t="shared" si="17"/>
        <v/>
      </c>
      <c r="H291" s="43" t="str">
        <f t="shared" si="18"/>
        <v/>
      </c>
      <c r="I291" s="45"/>
      <c r="J291" s="6" t="str">
        <f t="shared" si="19"/>
        <v/>
      </c>
    </row>
    <row r="292" spans="1:10" ht="24.95" customHeight="1" x14ac:dyDescent="0.15">
      <c r="A292" s="62"/>
      <c r="B292" s="63"/>
      <c r="C292" s="63"/>
      <c r="D292" s="63"/>
      <c r="E292" s="63"/>
      <c r="F292" s="38" t="str">
        <f t="shared" si="16"/>
        <v/>
      </c>
      <c r="G292" s="39" t="str">
        <f t="shared" si="17"/>
        <v/>
      </c>
      <c r="H292" s="43" t="str">
        <f t="shared" si="18"/>
        <v/>
      </c>
      <c r="I292" s="45"/>
      <c r="J292" s="6" t="str">
        <f t="shared" si="19"/>
        <v/>
      </c>
    </row>
    <row r="293" spans="1:10" ht="24.95" customHeight="1" x14ac:dyDescent="0.15">
      <c r="A293" s="62"/>
      <c r="B293" s="63"/>
      <c r="C293" s="63"/>
      <c r="D293" s="63"/>
      <c r="E293" s="63"/>
      <c r="F293" s="38" t="str">
        <f t="shared" si="16"/>
        <v/>
      </c>
      <c r="G293" s="39" t="str">
        <f t="shared" si="17"/>
        <v/>
      </c>
      <c r="H293" s="43" t="str">
        <f t="shared" si="18"/>
        <v/>
      </c>
      <c r="I293" s="45"/>
      <c r="J293" s="6" t="str">
        <f t="shared" si="19"/>
        <v/>
      </c>
    </row>
    <row r="294" spans="1:10" ht="24.95" customHeight="1" x14ac:dyDescent="0.15">
      <c r="A294" s="62"/>
      <c r="B294" s="63"/>
      <c r="C294" s="63"/>
      <c r="D294" s="63"/>
      <c r="E294" s="63"/>
      <c r="F294" s="38" t="str">
        <f t="shared" si="16"/>
        <v/>
      </c>
      <c r="G294" s="39" t="str">
        <f t="shared" si="17"/>
        <v/>
      </c>
      <c r="H294" s="43" t="str">
        <f t="shared" si="18"/>
        <v/>
      </c>
      <c r="I294" s="45"/>
      <c r="J294" s="6" t="str">
        <f t="shared" si="19"/>
        <v/>
      </c>
    </row>
    <row r="295" spans="1:10" ht="24.95" customHeight="1" x14ac:dyDescent="0.15">
      <c r="A295" s="62"/>
      <c r="B295" s="63"/>
      <c r="C295" s="63"/>
      <c r="D295" s="63"/>
      <c r="E295" s="63"/>
      <c r="F295" s="38" t="str">
        <f t="shared" si="16"/>
        <v/>
      </c>
      <c r="G295" s="39" t="str">
        <f t="shared" si="17"/>
        <v/>
      </c>
      <c r="H295" s="43" t="str">
        <f t="shared" si="18"/>
        <v/>
      </c>
      <c r="I295" s="45"/>
      <c r="J295" s="6" t="str">
        <f t="shared" si="19"/>
        <v/>
      </c>
    </row>
    <row r="296" spans="1:10" ht="24.95" customHeight="1" x14ac:dyDescent="0.15">
      <c r="A296" s="62"/>
      <c r="B296" s="63"/>
      <c r="C296" s="63"/>
      <c r="D296" s="63"/>
      <c r="E296" s="63"/>
      <c r="F296" s="38" t="str">
        <f t="shared" si="16"/>
        <v/>
      </c>
      <c r="G296" s="39" t="str">
        <f t="shared" si="17"/>
        <v/>
      </c>
      <c r="H296" s="43" t="str">
        <f t="shared" si="18"/>
        <v/>
      </c>
      <c r="I296" s="45"/>
      <c r="J296" s="6" t="str">
        <f t="shared" si="19"/>
        <v/>
      </c>
    </row>
    <row r="297" spans="1:10" ht="24.95" customHeight="1" x14ac:dyDescent="0.15">
      <c r="A297" s="62"/>
      <c r="B297" s="63"/>
      <c r="C297" s="63"/>
      <c r="D297" s="63"/>
      <c r="E297" s="63"/>
      <c r="F297" s="38" t="str">
        <f t="shared" si="16"/>
        <v/>
      </c>
      <c r="G297" s="39" t="str">
        <f t="shared" si="17"/>
        <v/>
      </c>
      <c r="H297" s="43" t="str">
        <f t="shared" si="18"/>
        <v/>
      </c>
      <c r="I297" s="45"/>
      <c r="J297" s="6" t="str">
        <f t="shared" si="19"/>
        <v/>
      </c>
    </row>
    <row r="298" spans="1:10" ht="24.95" customHeight="1" x14ac:dyDescent="0.15">
      <c r="A298" s="62"/>
      <c r="B298" s="63"/>
      <c r="C298" s="63"/>
      <c r="D298" s="63"/>
      <c r="E298" s="63"/>
      <c r="F298" s="38" t="str">
        <f t="shared" si="16"/>
        <v/>
      </c>
      <c r="G298" s="39" t="str">
        <f t="shared" si="17"/>
        <v/>
      </c>
      <c r="H298" s="43" t="str">
        <f t="shared" si="18"/>
        <v/>
      </c>
      <c r="I298" s="45"/>
      <c r="J298" s="6" t="str">
        <f t="shared" si="19"/>
        <v/>
      </c>
    </row>
    <row r="299" spans="1:10" ht="24.95" customHeight="1" x14ac:dyDescent="0.15">
      <c r="A299" s="62"/>
      <c r="B299" s="63"/>
      <c r="C299" s="63"/>
      <c r="D299" s="63"/>
      <c r="E299" s="63"/>
      <c r="F299" s="38" t="str">
        <f t="shared" si="16"/>
        <v/>
      </c>
      <c r="G299" s="39" t="str">
        <f t="shared" si="17"/>
        <v/>
      </c>
      <c r="H299" s="43" t="str">
        <f t="shared" si="18"/>
        <v/>
      </c>
      <c r="I299" s="45"/>
      <c r="J299" s="6" t="str">
        <f t="shared" si="19"/>
        <v/>
      </c>
    </row>
    <row r="300" spans="1:10" ht="24.95" customHeight="1" x14ac:dyDescent="0.15">
      <c r="A300" s="62"/>
      <c r="B300" s="63"/>
      <c r="C300" s="63"/>
      <c r="D300" s="63"/>
      <c r="E300" s="63"/>
      <c r="F300" s="38" t="str">
        <f t="shared" si="16"/>
        <v/>
      </c>
      <c r="G300" s="39" t="str">
        <f t="shared" si="17"/>
        <v/>
      </c>
      <c r="H300" s="43" t="str">
        <f t="shared" si="18"/>
        <v/>
      </c>
      <c r="I300" s="45"/>
      <c r="J300" s="6" t="str">
        <f t="shared" si="19"/>
        <v/>
      </c>
    </row>
    <row r="301" spans="1:10" ht="24.95" customHeight="1" x14ac:dyDescent="0.15">
      <c r="A301" s="62"/>
      <c r="B301" s="63"/>
      <c r="C301" s="63"/>
      <c r="D301" s="63"/>
      <c r="E301" s="63"/>
      <c r="F301" s="38" t="str">
        <f t="shared" si="16"/>
        <v/>
      </c>
      <c r="G301" s="39" t="str">
        <f t="shared" si="17"/>
        <v/>
      </c>
      <c r="H301" s="43" t="str">
        <f t="shared" si="18"/>
        <v/>
      </c>
      <c r="I301" s="45"/>
      <c r="J301" s="6" t="str">
        <f t="shared" si="19"/>
        <v/>
      </c>
    </row>
    <row r="302" spans="1:10" ht="24.95" customHeight="1" x14ac:dyDescent="0.15">
      <c r="A302" s="62"/>
      <c r="B302" s="63"/>
      <c r="C302" s="63"/>
      <c r="D302" s="63"/>
      <c r="E302" s="63"/>
      <c r="F302" s="38" t="str">
        <f t="shared" si="16"/>
        <v/>
      </c>
      <c r="G302" s="39" t="str">
        <f t="shared" si="17"/>
        <v/>
      </c>
      <c r="H302" s="43" t="str">
        <f t="shared" si="18"/>
        <v/>
      </c>
      <c r="I302" s="45"/>
      <c r="J302" s="6" t="str">
        <f t="shared" si="19"/>
        <v/>
      </c>
    </row>
    <row r="303" spans="1:10" ht="24.95" customHeight="1" x14ac:dyDescent="0.15">
      <c r="A303" s="62"/>
      <c r="B303" s="63"/>
      <c r="C303" s="63"/>
      <c r="D303" s="63"/>
      <c r="E303" s="63"/>
      <c r="F303" s="38" t="str">
        <f t="shared" si="16"/>
        <v/>
      </c>
      <c r="G303" s="39" t="str">
        <f t="shared" si="17"/>
        <v/>
      </c>
      <c r="H303" s="43" t="str">
        <f t="shared" si="18"/>
        <v/>
      </c>
      <c r="I303" s="45"/>
      <c r="J303" s="6" t="str">
        <f t="shared" si="19"/>
        <v/>
      </c>
    </row>
    <row r="304" spans="1:10" ht="24.95" customHeight="1" x14ac:dyDescent="0.15">
      <c r="A304" s="62"/>
      <c r="B304" s="63"/>
      <c r="C304" s="63"/>
      <c r="D304" s="63"/>
      <c r="E304" s="63"/>
      <c r="F304" s="38" t="str">
        <f t="shared" si="16"/>
        <v/>
      </c>
      <c r="G304" s="39" t="str">
        <f t="shared" si="17"/>
        <v/>
      </c>
      <c r="H304" s="43" t="str">
        <f t="shared" si="18"/>
        <v/>
      </c>
      <c r="I304" s="45"/>
      <c r="J304" s="6" t="str">
        <f t="shared" si="19"/>
        <v/>
      </c>
    </row>
    <row r="305" spans="1:10" ht="24.95" customHeight="1" x14ac:dyDescent="0.15">
      <c r="A305" s="62"/>
      <c r="B305" s="63"/>
      <c r="C305" s="63"/>
      <c r="D305" s="63"/>
      <c r="E305" s="63"/>
      <c r="F305" s="38" t="str">
        <f t="shared" si="16"/>
        <v/>
      </c>
      <c r="G305" s="39" t="str">
        <f t="shared" si="17"/>
        <v/>
      </c>
      <c r="H305" s="43" t="str">
        <f t="shared" si="18"/>
        <v/>
      </c>
      <c r="I305" s="45"/>
      <c r="J305" s="6" t="str">
        <f t="shared" si="19"/>
        <v/>
      </c>
    </row>
    <row r="306" spans="1:10" ht="24.95" customHeight="1" x14ac:dyDescent="0.15">
      <c r="A306" s="62"/>
      <c r="B306" s="63"/>
      <c r="C306" s="63"/>
      <c r="D306" s="63"/>
      <c r="E306" s="63"/>
      <c r="F306" s="38" t="str">
        <f t="shared" si="16"/>
        <v/>
      </c>
      <c r="G306" s="39" t="str">
        <f t="shared" si="17"/>
        <v/>
      </c>
      <c r="H306" s="43" t="str">
        <f t="shared" si="18"/>
        <v/>
      </c>
      <c r="I306" s="45"/>
      <c r="J306" s="6" t="str">
        <f t="shared" si="19"/>
        <v/>
      </c>
    </row>
    <row r="307" spans="1:10" ht="24.95" customHeight="1" x14ac:dyDescent="0.15">
      <c r="A307" s="62"/>
      <c r="B307" s="63"/>
      <c r="C307" s="63"/>
      <c r="D307" s="63"/>
      <c r="E307" s="63"/>
      <c r="F307" s="38" t="str">
        <f t="shared" si="16"/>
        <v/>
      </c>
      <c r="G307" s="39" t="str">
        <f t="shared" si="17"/>
        <v/>
      </c>
      <c r="H307" s="43" t="str">
        <f t="shared" si="18"/>
        <v/>
      </c>
      <c r="I307" s="45"/>
      <c r="J307" s="6" t="str">
        <f t="shared" si="19"/>
        <v/>
      </c>
    </row>
    <row r="308" spans="1:10" ht="24.95" customHeight="1" x14ac:dyDescent="0.15">
      <c r="A308" s="62"/>
      <c r="B308" s="63"/>
      <c r="C308" s="63"/>
      <c r="D308" s="63"/>
      <c r="E308" s="63"/>
      <c r="F308" s="38" t="str">
        <f t="shared" si="16"/>
        <v/>
      </c>
      <c r="G308" s="39" t="str">
        <f t="shared" si="17"/>
        <v/>
      </c>
      <c r="H308" s="43" t="str">
        <f t="shared" si="18"/>
        <v/>
      </c>
      <c r="I308" s="45"/>
      <c r="J308" s="6" t="str">
        <f t="shared" si="19"/>
        <v/>
      </c>
    </row>
    <row r="309" spans="1:10" ht="24.95" customHeight="1" x14ac:dyDescent="0.15">
      <c r="A309" s="62"/>
      <c r="B309" s="63"/>
      <c r="C309" s="63"/>
      <c r="D309" s="63"/>
      <c r="E309" s="63"/>
      <c r="F309" s="38" t="str">
        <f t="shared" si="16"/>
        <v/>
      </c>
      <c r="G309" s="39" t="str">
        <f t="shared" si="17"/>
        <v/>
      </c>
      <c r="H309" s="43" t="str">
        <f t="shared" si="18"/>
        <v/>
      </c>
      <c r="I309" s="45"/>
      <c r="J309" s="6" t="str">
        <f t="shared" si="19"/>
        <v/>
      </c>
    </row>
    <row r="310" spans="1:10" ht="24.95" customHeight="1" x14ac:dyDescent="0.15">
      <c r="A310" s="62"/>
      <c r="B310" s="63"/>
      <c r="C310" s="63"/>
      <c r="D310" s="63"/>
      <c r="E310" s="63"/>
      <c r="F310" s="38" t="str">
        <f t="shared" si="16"/>
        <v/>
      </c>
      <c r="G310" s="39" t="str">
        <f t="shared" si="17"/>
        <v/>
      </c>
      <c r="H310" s="43" t="str">
        <f t="shared" si="18"/>
        <v/>
      </c>
      <c r="I310" s="45"/>
      <c r="J310" s="6" t="str">
        <f t="shared" si="19"/>
        <v/>
      </c>
    </row>
    <row r="311" spans="1:10" ht="24.95" customHeight="1" x14ac:dyDescent="0.15">
      <c r="A311" s="62"/>
      <c r="B311" s="63"/>
      <c r="C311" s="63"/>
      <c r="D311" s="63"/>
      <c r="E311" s="63"/>
      <c r="F311" s="38" t="str">
        <f t="shared" si="16"/>
        <v/>
      </c>
      <c r="G311" s="39" t="str">
        <f t="shared" si="17"/>
        <v/>
      </c>
      <c r="H311" s="43" t="str">
        <f t="shared" si="18"/>
        <v/>
      </c>
      <c r="I311" s="45"/>
      <c r="J311" s="6" t="str">
        <f t="shared" si="19"/>
        <v/>
      </c>
    </row>
    <row r="312" spans="1:10" ht="24.95" customHeight="1" x14ac:dyDescent="0.15">
      <c r="A312" s="62"/>
      <c r="B312" s="63"/>
      <c r="C312" s="63"/>
      <c r="D312" s="63"/>
      <c r="E312" s="63"/>
      <c r="F312" s="38" t="str">
        <f t="shared" si="16"/>
        <v/>
      </c>
      <c r="G312" s="39" t="str">
        <f t="shared" si="17"/>
        <v/>
      </c>
      <c r="H312" s="43" t="str">
        <f t="shared" si="18"/>
        <v/>
      </c>
      <c r="I312" s="45"/>
      <c r="J312" s="6" t="str">
        <f t="shared" si="19"/>
        <v/>
      </c>
    </row>
    <row r="313" spans="1:10" ht="24.95" customHeight="1" x14ac:dyDescent="0.15">
      <c r="A313" s="62"/>
      <c r="B313" s="63"/>
      <c r="C313" s="63"/>
      <c r="D313" s="63"/>
      <c r="E313" s="63"/>
      <c r="F313" s="38" t="str">
        <f t="shared" si="16"/>
        <v/>
      </c>
      <c r="G313" s="39" t="str">
        <f t="shared" si="17"/>
        <v/>
      </c>
      <c r="H313" s="43" t="str">
        <f t="shared" si="18"/>
        <v/>
      </c>
      <c r="I313" s="45"/>
      <c r="J313" s="6" t="str">
        <f t="shared" si="19"/>
        <v/>
      </c>
    </row>
    <row r="314" spans="1:10" ht="24.95" customHeight="1" x14ac:dyDescent="0.15">
      <c r="A314" s="62"/>
      <c r="B314" s="63"/>
      <c r="C314" s="63"/>
      <c r="D314" s="63"/>
      <c r="E314" s="63"/>
      <c r="F314" s="38" t="str">
        <f t="shared" si="16"/>
        <v/>
      </c>
      <c r="G314" s="39" t="str">
        <f t="shared" si="17"/>
        <v/>
      </c>
      <c r="H314" s="43" t="str">
        <f t="shared" si="18"/>
        <v/>
      </c>
      <c r="I314" s="45"/>
      <c r="J314" s="6" t="str">
        <f t="shared" si="19"/>
        <v/>
      </c>
    </row>
    <row r="315" spans="1:10" ht="24.95" customHeight="1" x14ac:dyDescent="0.15">
      <c r="A315" s="62"/>
      <c r="B315" s="63"/>
      <c r="C315" s="63"/>
      <c r="D315" s="63"/>
      <c r="E315" s="63"/>
      <c r="F315" s="38" t="str">
        <f t="shared" si="16"/>
        <v/>
      </c>
      <c r="G315" s="39" t="str">
        <f t="shared" si="17"/>
        <v/>
      </c>
      <c r="H315" s="43" t="str">
        <f t="shared" si="18"/>
        <v/>
      </c>
      <c r="I315" s="45"/>
      <c r="J315" s="6" t="str">
        <f t="shared" si="19"/>
        <v/>
      </c>
    </row>
    <row r="316" spans="1:10" ht="24.95" customHeight="1" x14ac:dyDescent="0.15">
      <c r="A316" s="62"/>
      <c r="B316" s="63"/>
      <c r="C316" s="63"/>
      <c r="D316" s="63"/>
      <c r="E316" s="63"/>
      <c r="F316" s="38" t="str">
        <f t="shared" si="16"/>
        <v/>
      </c>
      <c r="G316" s="39" t="str">
        <f t="shared" si="17"/>
        <v/>
      </c>
      <c r="H316" s="43" t="str">
        <f t="shared" si="18"/>
        <v/>
      </c>
      <c r="I316" s="45"/>
      <c r="J316" s="6" t="str">
        <f t="shared" si="19"/>
        <v/>
      </c>
    </row>
    <row r="317" spans="1:10" ht="24.95" customHeight="1" x14ac:dyDescent="0.15">
      <c r="A317" s="62"/>
      <c r="B317" s="63"/>
      <c r="C317" s="63"/>
      <c r="D317" s="63"/>
      <c r="E317" s="63"/>
      <c r="F317" s="38" t="str">
        <f t="shared" si="16"/>
        <v/>
      </c>
      <c r="G317" s="39" t="str">
        <f t="shared" si="17"/>
        <v/>
      </c>
      <c r="H317" s="43" t="str">
        <f t="shared" si="18"/>
        <v/>
      </c>
      <c r="I317" s="45"/>
      <c r="J317" s="6" t="str">
        <f t="shared" si="19"/>
        <v/>
      </c>
    </row>
    <row r="318" spans="1:10" ht="24.95" customHeight="1" x14ac:dyDescent="0.15">
      <c r="A318" s="62"/>
      <c r="B318" s="63"/>
      <c r="C318" s="63"/>
      <c r="D318" s="63"/>
      <c r="E318" s="63"/>
      <c r="F318" s="38" t="str">
        <f t="shared" si="16"/>
        <v/>
      </c>
      <c r="G318" s="39" t="str">
        <f t="shared" si="17"/>
        <v/>
      </c>
      <c r="H318" s="43" t="str">
        <f t="shared" si="18"/>
        <v/>
      </c>
      <c r="I318" s="45"/>
      <c r="J318" s="6" t="str">
        <f t="shared" si="19"/>
        <v/>
      </c>
    </row>
    <row r="319" spans="1:10" ht="24.95" customHeight="1" x14ac:dyDescent="0.15">
      <c r="A319" s="62"/>
      <c r="B319" s="63"/>
      <c r="C319" s="63"/>
      <c r="D319" s="63"/>
      <c r="E319" s="63"/>
      <c r="F319" s="38" t="str">
        <f t="shared" si="16"/>
        <v/>
      </c>
      <c r="G319" s="39" t="str">
        <f t="shared" si="17"/>
        <v/>
      </c>
      <c r="H319" s="43" t="str">
        <f t="shared" si="18"/>
        <v/>
      </c>
      <c r="I319" s="45"/>
      <c r="J319" s="6" t="str">
        <f t="shared" si="19"/>
        <v/>
      </c>
    </row>
    <row r="320" spans="1:10" ht="24.95" customHeight="1" x14ac:dyDescent="0.15">
      <c r="A320" s="62"/>
      <c r="B320" s="63"/>
      <c r="C320" s="63"/>
      <c r="D320" s="63"/>
      <c r="E320" s="63"/>
      <c r="F320" s="38" t="str">
        <f t="shared" si="16"/>
        <v/>
      </c>
      <c r="G320" s="39" t="str">
        <f t="shared" si="17"/>
        <v/>
      </c>
      <c r="H320" s="43" t="str">
        <f t="shared" si="18"/>
        <v/>
      </c>
      <c r="I320" s="45"/>
      <c r="J320" s="6" t="str">
        <f t="shared" si="19"/>
        <v/>
      </c>
    </row>
    <row r="321" spans="1:10" ht="24.95" customHeight="1" x14ac:dyDescent="0.15">
      <c r="A321" s="62"/>
      <c r="B321" s="63"/>
      <c r="C321" s="63"/>
      <c r="D321" s="63"/>
      <c r="E321" s="63"/>
      <c r="F321" s="38" t="str">
        <f t="shared" si="16"/>
        <v/>
      </c>
      <c r="G321" s="39" t="str">
        <f t="shared" si="17"/>
        <v/>
      </c>
      <c r="H321" s="43" t="str">
        <f t="shared" si="18"/>
        <v/>
      </c>
      <c r="I321" s="45"/>
      <c r="J321" s="6" t="str">
        <f t="shared" si="19"/>
        <v/>
      </c>
    </row>
    <row r="322" spans="1:10" ht="24.95" customHeight="1" x14ac:dyDescent="0.15">
      <c r="A322" s="62"/>
      <c r="B322" s="63"/>
      <c r="C322" s="63"/>
      <c r="D322" s="63"/>
      <c r="E322" s="63"/>
      <c r="F322" s="38" t="str">
        <f t="shared" si="16"/>
        <v/>
      </c>
      <c r="G322" s="39" t="str">
        <f t="shared" si="17"/>
        <v/>
      </c>
      <c r="H322" s="43" t="str">
        <f t="shared" si="18"/>
        <v/>
      </c>
      <c r="I322" s="45"/>
      <c r="J322" s="6" t="str">
        <f t="shared" si="19"/>
        <v/>
      </c>
    </row>
    <row r="323" spans="1:10" ht="24.95" customHeight="1" x14ac:dyDescent="0.15">
      <c r="A323" s="62"/>
      <c r="B323" s="63"/>
      <c r="C323" s="63"/>
      <c r="D323" s="63"/>
      <c r="E323" s="63"/>
      <c r="F323" s="38" t="str">
        <f t="shared" si="16"/>
        <v/>
      </c>
      <c r="G323" s="39" t="str">
        <f t="shared" si="17"/>
        <v/>
      </c>
      <c r="H323" s="43" t="str">
        <f t="shared" si="18"/>
        <v/>
      </c>
      <c r="I323" s="45"/>
      <c r="J323" s="6" t="str">
        <f t="shared" si="19"/>
        <v/>
      </c>
    </row>
    <row r="324" spans="1:10" ht="24.95" customHeight="1" x14ac:dyDescent="0.15">
      <c r="A324" s="62"/>
      <c r="B324" s="63"/>
      <c r="C324" s="63"/>
      <c r="D324" s="63"/>
      <c r="E324" s="63"/>
      <c r="F324" s="38" t="str">
        <f t="shared" si="16"/>
        <v/>
      </c>
      <c r="G324" s="39" t="str">
        <f t="shared" si="17"/>
        <v/>
      </c>
      <c r="H324" s="43" t="str">
        <f t="shared" si="18"/>
        <v/>
      </c>
      <c r="I324" s="45"/>
      <c r="J324" s="6" t="str">
        <f t="shared" si="19"/>
        <v/>
      </c>
    </row>
    <row r="325" spans="1:10" ht="24.95" customHeight="1" x14ac:dyDescent="0.15">
      <c r="A325" s="62"/>
      <c r="B325" s="63"/>
      <c r="C325" s="63"/>
      <c r="D325" s="63"/>
      <c r="E325" s="63"/>
      <c r="F325" s="38" t="str">
        <f t="shared" si="16"/>
        <v/>
      </c>
      <c r="G325" s="39" t="str">
        <f t="shared" si="17"/>
        <v/>
      </c>
      <c r="H325" s="43" t="str">
        <f t="shared" si="18"/>
        <v/>
      </c>
      <c r="I325" s="45"/>
      <c r="J325" s="6" t="str">
        <f t="shared" si="19"/>
        <v/>
      </c>
    </row>
    <row r="326" spans="1:10" ht="24.95" customHeight="1" x14ac:dyDescent="0.15">
      <c r="A326" s="62"/>
      <c r="B326" s="63"/>
      <c r="C326" s="63"/>
      <c r="D326" s="63"/>
      <c r="E326" s="63"/>
      <c r="F326" s="38" t="str">
        <f t="shared" si="16"/>
        <v/>
      </c>
      <c r="G326" s="39" t="str">
        <f t="shared" si="17"/>
        <v/>
      </c>
      <c r="H326" s="43" t="str">
        <f t="shared" si="18"/>
        <v/>
      </c>
      <c r="I326" s="45"/>
      <c r="J326" s="6" t="str">
        <f t="shared" si="19"/>
        <v/>
      </c>
    </row>
    <row r="327" spans="1:10" ht="24.95" customHeight="1" x14ac:dyDescent="0.15">
      <c r="A327" s="62"/>
      <c r="B327" s="63"/>
      <c r="C327" s="63"/>
      <c r="D327" s="63"/>
      <c r="E327" s="63"/>
      <c r="F327" s="38" t="str">
        <f t="shared" si="16"/>
        <v/>
      </c>
      <c r="G327" s="39" t="str">
        <f t="shared" si="17"/>
        <v/>
      </c>
      <c r="H327" s="43" t="str">
        <f t="shared" si="18"/>
        <v/>
      </c>
      <c r="I327" s="45"/>
      <c r="J327" s="6" t="str">
        <f t="shared" si="19"/>
        <v/>
      </c>
    </row>
    <row r="328" spans="1:10" ht="24.95" customHeight="1" x14ac:dyDescent="0.15">
      <c r="A328" s="62"/>
      <c r="B328" s="63"/>
      <c r="C328" s="63"/>
      <c r="D328" s="63"/>
      <c r="E328" s="63"/>
      <c r="F328" s="38" t="str">
        <f t="shared" ref="F328:F391" si="20">IF(C328="","",$B328*C328/1000)</f>
        <v/>
      </c>
      <c r="G328" s="39" t="str">
        <f t="shared" ref="G328:G391" si="21">IF(D328="","",$B328*D328/1000)</f>
        <v/>
      </c>
      <c r="H328" s="43" t="str">
        <f t="shared" ref="H328:H391" si="22">IF(E328="","",$B328*E328/1000)</f>
        <v/>
      </c>
      <c r="I328" s="45"/>
      <c r="J328" s="6" t="str">
        <f t="shared" si="19"/>
        <v/>
      </c>
    </row>
    <row r="329" spans="1:10" ht="24.95" customHeight="1" x14ac:dyDescent="0.15">
      <c r="A329" s="62"/>
      <c r="B329" s="63"/>
      <c r="C329" s="63"/>
      <c r="D329" s="63"/>
      <c r="E329" s="63"/>
      <c r="F329" s="38" t="str">
        <f t="shared" si="20"/>
        <v/>
      </c>
      <c r="G329" s="39" t="str">
        <f t="shared" si="21"/>
        <v/>
      </c>
      <c r="H329" s="43" t="str">
        <f t="shared" si="22"/>
        <v/>
      </c>
      <c r="I329" s="45"/>
      <c r="J329" s="6" t="str">
        <f t="shared" ref="J329:J392" si="23">IF(A329="","",MONTH(A329))</f>
        <v/>
      </c>
    </row>
    <row r="330" spans="1:10" ht="24.95" customHeight="1" x14ac:dyDescent="0.15">
      <c r="A330" s="62"/>
      <c r="B330" s="63"/>
      <c r="C330" s="63"/>
      <c r="D330" s="63"/>
      <c r="E330" s="63"/>
      <c r="F330" s="38" t="str">
        <f t="shared" si="20"/>
        <v/>
      </c>
      <c r="G330" s="39" t="str">
        <f t="shared" si="21"/>
        <v/>
      </c>
      <c r="H330" s="43" t="str">
        <f t="shared" si="22"/>
        <v/>
      </c>
      <c r="I330" s="45"/>
      <c r="J330" s="6" t="str">
        <f t="shared" si="23"/>
        <v/>
      </c>
    </row>
    <row r="331" spans="1:10" ht="24.95" customHeight="1" x14ac:dyDescent="0.15">
      <c r="A331" s="62"/>
      <c r="B331" s="63"/>
      <c r="C331" s="63"/>
      <c r="D331" s="63"/>
      <c r="E331" s="63"/>
      <c r="F331" s="38" t="str">
        <f t="shared" si="20"/>
        <v/>
      </c>
      <c r="G331" s="39" t="str">
        <f t="shared" si="21"/>
        <v/>
      </c>
      <c r="H331" s="43" t="str">
        <f t="shared" si="22"/>
        <v/>
      </c>
      <c r="I331" s="45"/>
      <c r="J331" s="6" t="str">
        <f t="shared" si="23"/>
        <v/>
      </c>
    </row>
    <row r="332" spans="1:10" ht="24.95" customHeight="1" x14ac:dyDescent="0.15">
      <c r="A332" s="62"/>
      <c r="B332" s="63"/>
      <c r="C332" s="63"/>
      <c r="D332" s="63"/>
      <c r="E332" s="63"/>
      <c r="F332" s="38" t="str">
        <f t="shared" si="20"/>
        <v/>
      </c>
      <c r="G332" s="39" t="str">
        <f t="shared" si="21"/>
        <v/>
      </c>
      <c r="H332" s="43" t="str">
        <f t="shared" si="22"/>
        <v/>
      </c>
      <c r="I332" s="45"/>
      <c r="J332" s="6" t="str">
        <f t="shared" si="23"/>
        <v/>
      </c>
    </row>
    <row r="333" spans="1:10" ht="24.95" customHeight="1" x14ac:dyDescent="0.15">
      <c r="A333" s="62"/>
      <c r="B333" s="63"/>
      <c r="C333" s="63"/>
      <c r="D333" s="63"/>
      <c r="E333" s="63"/>
      <c r="F333" s="38" t="str">
        <f t="shared" si="20"/>
        <v/>
      </c>
      <c r="G333" s="39" t="str">
        <f t="shared" si="21"/>
        <v/>
      </c>
      <c r="H333" s="43" t="str">
        <f t="shared" si="22"/>
        <v/>
      </c>
      <c r="I333" s="45"/>
      <c r="J333" s="6" t="str">
        <f t="shared" si="23"/>
        <v/>
      </c>
    </row>
    <row r="334" spans="1:10" ht="24.95" customHeight="1" x14ac:dyDescent="0.15">
      <c r="A334" s="62"/>
      <c r="B334" s="63"/>
      <c r="C334" s="63"/>
      <c r="D334" s="63"/>
      <c r="E334" s="63"/>
      <c r="F334" s="38" t="str">
        <f t="shared" si="20"/>
        <v/>
      </c>
      <c r="G334" s="39" t="str">
        <f t="shared" si="21"/>
        <v/>
      </c>
      <c r="H334" s="43" t="str">
        <f t="shared" si="22"/>
        <v/>
      </c>
      <c r="I334" s="45"/>
      <c r="J334" s="6" t="str">
        <f t="shared" si="23"/>
        <v/>
      </c>
    </row>
    <row r="335" spans="1:10" ht="24.95" customHeight="1" x14ac:dyDescent="0.15">
      <c r="A335" s="62"/>
      <c r="B335" s="63"/>
      <c r="C335" s="63"/>
      <c r="D335" s="63"/>
      <c r="E335" s="63"/>
      <c r="F335" s="38" t="str">
        <f t="shared" si="20"/>
        <v/>
      </c>
      <c r="G335" s="39" t="str">
        <f t="shared" si="21"/>
        <v/>
      </c>
      <c r="H335" s="43" t="str">
        <f t="shared" si="22"/>
        <v/>
      </c>
      <c r="I335" s="45"/>
      <c r="J335" s="6" t="str">
        <f t="shared" si="23"/>
        <v/>
      </c>
    </row>
    <row r="336" spans="1:10" ht="24.95" customHeight="1" x14ac:dyDescent="0.15">
      <c r="A336" s="62"/>
      <c r="B336" s="63"/>
      <c r="C336" s="63"/>
      <c r="D336" s="63"/>
      <c r="E336" s="63"/>
      <c r="F336" s="38" t="str">
        <f t="shared" si="20"/>
        <v/>
      </c>
      <c r="G336" s="39" t="str">
        <f t="shared" si="21"/>
        <v/>
      </c>
      <c r="H336" s="43" t="str">
        <f t="shared" si="22"/>
        <v/>
      </c>
      <c r="I336" s="45"/>
      <c r="J336" s="6" t="str">
        <f t="shared" si="23"/>
        <v/>
      </c>
    </row>
    <row r="337" spans="1:10" ht="24.95" customHeight="1" x14ac:dyDescent="0.15">
      <c r="A337" s="62"/>
      <c r="B337" s="63"/>
      <c r="C337" s="63"/>
      <c r="D337" s="63"/>
      <c r="E337" s="63"/>
      <c r="F337" s="38" t="str">
        <f t="shared" si="20"/>
        <v/>
      </c>
      <c r="G337" s="39" t="str">
        <f t="shared" si="21"/>
        <v/>
      </c>
      <c r="H337" s="43" t="str">
        <f t="shared" si="22"/>
        <v/>
      </c>
      <c r="I337" s="45"/>
      <c r="J337" s="6" t="str">
        <f t="shared" si="23"/>
        <v/>
      </c>
    </row>
    <row r="338" spans="1:10" ht="24.95" customHeight="1" x14ac:dyDescent="0.15">
      <c r="A338" s="62"/>
      <c r="B338" s="63"/>
      <c r="C338" s="63"/>
      <c r="D338" s="63"/>
      <c r="E338" s="63"/>
      <c r="F338" s="38" t="str">
        <f t="shared" si="20"/>
        <v/>
      </c>
      <c r="G338" s="39" t="str">
        <f t="shared" si="21"/>
        <v/>
      </c>
      <c r="H338" s="43" t="str">
        <f t="shared" si="22"/>
        <v/>
      </c>
      <c r="I338" s="45"/>
      <c r="J338" s="6" t="str">
        <f t="shared" si="23"/>
        <v/>
      </c>
    </row>
    <row r="339" spans="1:10" ht="24.95" customHeight="1" x14ac:dyDescent="0.15">
      <c r="A339" s="62"/>
      <c r="B339" s="63"/>
      <c r="C339" s="63"/>
      <c r="D339" s="63"/>
      <c r="E339" s="63"/>
      <c r="F339" s="38" t="str">
        <f t="shared" si="20"/>
        <v/>
      </c>
      <c r="G339" s="39" t="str">
        <f t="shared" si="21"/>
        <v/>
      </c>
      <c r="H339" s="43" t="str">
        <f t="shared" si="22"/>
        <v/>
      </c>
      <c r="I339" s="45"/>
      <c r="J339" s="6" t="str">
        <f t="shared" si="23"/>
        <v/>
      </c>
    </row>
    <row r="340" spans="1:10" ht="24.95" customHeight="1" x14ac:dyDescent="0.15">
      <c r="A340" s="62"/>
      <c r="B340" s="63"/>
      <c r="C340" s="63"/>
      <c r="D340" s="63"/>
      <c r="E340" s="63"/>
      <c r="F340" s="38" t="str">
        <f t="shared" si="20"/>
        <v/>
      </c>
      <c r="G340" s="39" t="str">
        <f t="shared" si="21"/>
        <v/>
      </c>
      <c r="H340" s="43" t="str">
        <f t="shared" si="22"/>
        <v/>
      </c>
      <c r="I340" s="45"/>
      <c r="J340" s="6" t="str">
        <f t="shared" si="23"/>
        <v/>
      </c>
    </row>
    <row r="341" spans="1:10" ht="24.95" customHeight="1" x14ac:dyDescent="0.15">
      <c r="A341" s="62"/>
      <c r="B341" s="63"/>
      <c r="C341" s="63"/>
      <c r="D341" s="63"/>
      <c r="E341" s="63"/>
      <c r="F341" s="38" t="str">
        <f t="shared" si="20"/>
        <v/>
      </c>
      <c r="G341" s="39" t="str">
        <f t="shared" si="21"/>
        <v/>
      </c>
      <c r="H341" s="43" t="str">
        <f t="shared" si="22"/>
        <v/>
      </c>
      <c r="I341" s="45"/>
      <c r="J341" s="6" t="str">
        <f t="shared" si="23"/>
        <v/>
      </c>
    </row>
    <row r="342" spans="1:10" ht="24.95" customHeight="1" x14ac:dyDescent="0.15">
      <c r="A342" s="62"/>
      <c r="B342" s="63"/>
      <c r="C342" s="63"/>
      <c r="D342" s="63"/>
      <c r="E342" s="63"/>
      <c r="F342" s="38" t="str">
        <f t="shared" si="20"/>
        <v/>
      </c>
      <c r="G342" s="39" t="str">
        <f t="shared" si="21"/>
        <v/>
      </c>
      <c r="H342" s="43" t="str">
        <f t="shared" si="22"/>
        <v/>
      </c>
      <c r="I342" s="45"/>
      <c r="J342" s="6" t="str">
        <f t="shared" si="23"/>
        <v/>
      </c>
    </row>
    <row r="343" spans="1:10" ht="24.95" customHeight="1" x14ac:dyDescent="0.15">
      <c r="A343" s="62"/>
      <c r="B343" s="63"/>
      <c r="C343" s="63"/>
      <c r="D343" s="63"/>
      <c r="E343" s="63"/>
      <c r="F343" s="38" t="str">
        <f t="shared" si="20"/>
        <v/>
      </c>
      <c r="G343" s="39" t="str">
        <f t="shared" si="21"/>
        <v/>
      </c>
      <c r="H343" s="43" t="str">
        <f t="shared" si="22"/>
        <v/>
      </c>
      <c r="I343" s="45"/>
      <c r="J343" s="6" t="str">
        <f t="shared" si="23"/>
        <v/>
      </c>
    </row>
    <row r="344" spans="1:10" ht="24.95" customHeight="1" x14ac:dyDescent="0.15">
      <c r="A344" s="62"/>
      <c r="B344" s="63"/>
      <c r="C344" s="63"/>
      <c r="D344" s="63"/>
      <c r="E344" s="63"/>
      <c r="F344" s="38" t="str">
        <f t="shared" si="20"/>
        <v/>
      </c>
      <c r="G344" s="39" t="str">
        <f t="shared" si="21"/>
        <v/>
      </c>
      <c r="H344" s="43" t="str">
        <f t="shared" si="22"/>
        <v/>
      </c>
      <c r="I344" s="45"/>
      <c r="J344" s="6" t="str">
        <f t="shared" si="23"/>
        <v/>
      </c>
    </row>
    <row r="345" spans="1:10" ht="24.95" customHeight="1" x14ac:dyDescent="0.15">
      <c r="A345" s="62"/>
      <c r="B345" s="63"/>
      <c r="C345" s="63"/>
      <c r="D345" s="63"/>
      <c r="E345" s="63"/>
      <c r="F345" s="38" t="str">
        <f t="shared" si="20"/>
        <v/>
      </c>
      <c r="G345" s="39" t="str">
        <f t="shared" si="21"/>
        <v/>
      </c>
      <c r="H345" s="43" t="str">
        <f t="shared" si="22"/>
        <v/>
      </c>
      <c r="I345" s="45"/>
      <c r="J345" s="6" t="str">
        <f t="shared" si="23"/>
        <v/>
      </c>
    </row>
    <row r="346" spans="1:10" ht="24.95" customHeight="1" x14ac:dyDescent="0.15">
      <c r="A346" s="62"/>
      <c r="B346" s="63"/>
      <c r="C346" s="63"/>
      <c r="D346" s="63"/>
      <c r="E346" s="63"/>
      <c r="F346" s="38" t="str">
        <f t="shared" si="20"/>
        <v/>
      </c>
      <c r="G346" s="39" t="str">
        <f t="shared" si="21"/>
        <v/>
      </c>
      <c r="H346" s="43" t="str">
        <f t="shared" si="22"/>
        <v/>
      </c>
      <c r="I346" s="45"/>
      <c r="J346" s="6" t="str">
        <f t="shared" si="23"/>
        <v/>
      </c>
    </row>
    <row r="347" spans="1:10" ht="24.95" customHeight="1" x14ac:dyDescent="0.15">
      <c r="A347" s="62"/>
      <c r="B347" s="63"/>
      <c r="C347" s="63"/>
      <c r="D347" s="63"/>
      <c r="E347" s="63"/>
      <c r="F347" s="38" t="str">
        <f t="shared" si="20"/>
        <v/>
      </c>
      <c r="G347" s="39" t="str">
        <f t="shared" si="21"/>
        <v/>
      </c>
      <c r="H347" s="43" t="str">
        <f t="shared" si="22"/>
        <v/>
      </c>
      <c r="I347" s="45"/>
      <c r="J347" s="6" t="str">
        <f t="shared" si="23"/>
        <v/>
      </c>
    </row>
    <row r="348" spans="1:10" ht="24.95" customHeight="1" x14ac:dyDescent="0.15">
      <c r="A348" s="62"/>
      <c r="B348" s="63"/>
      <c r="C348" s="63"/>
      <c r="D348" s="63"/>
      <c r="E348" s="63"/>
      <c r="F348" s="38" t="str">
        <f t="shared" si="20"/>
        <v/>
      </c>
      <c r="G348" s="39" t="str">
        <f t="shared" si="21"/>
        <v/>
      </c>
      <c r="H348" s="43" t="str">
        <f t="shared" si="22"/>
        <v/>
      </c>
      <c r="I348" s="45"/>
      <c r="J348" s="6" t="str">
        <f t="shared" si="23"/>
        <v/>
      </c>
    </row>
    <row r="349" spans="1:10" ht="24.95" customHeight="1" x14ac:dyDescent="0.15">
      <c r="A349" s="62"/>
      <c r="B349" s="63"/>
      <c r="C349" s="63"/>
      <c r="D349" s="63"/>
      <c r="E349" s="63"/>
      <c r="F349" s="38" t="str">
        <f t="shared" si="20"/>
        <v/>
      </c>
      <c r="G349" s="39" t="str">
        <f t="shared" si="21"/>
        <v/>
      </c>
      <c r="H349" s="43" t="str">
        <f t="shared" si="22"/>
        <v/>
      </c>
      <c r="I349" s="45"/>
      <c r="J349" s="6" t="str">
        <f t="shared" si="23"/>
        <v/>
      </c>
    </row>
    <row r="350" spans="1:10" ht="24.95" customHeight="1" x14ac:dyDescent="0.15">
      <c r="A350" s="62"/>
      <c r="B350" s="63"/>
      <c r="C350" s="63"/>
      <c r="D350" s="63"/>
      <c r="E350" s="63"/>
      <c r="F350" s="38" t="str">
        <f t="shared" si="20"/>
        <v/>
      </c>
      <c r="G350" s="39" t="str">
        <f t="shared" si="21"/>
        <v/>
      </c>
      <c r="H350" s="43" t="str">
        <f t="shared" si="22"/>
        <v/>
      </c>
      <c r="I350" s="45"/>
      <c r="J350" s="6" t="str">
        <f t="shared" si="23"/>
        <v/>
      </c>
    </row>
    <row r="351" spans="1:10" ht="24.95" customHeight="1" x14ac:dyDescent="0.15">
      <c r="A351" s="62"/>
      <c r="B351" s="63"/>
      <c r="C351" s="63"/>
      <c r="D351" s="63"/>
      <c r="E351" s="63"/>
      <c r="F351" s="38" t="str">
        <f t="shared" si="20"/>
        <v/>
      </c>
      <c r="G351" s="39" t="str">
        <f t="shared" si="21"/>
        <v/>
      </c>
      <c r="H351" s="43" t="str">
        <f t="shared" si="22"/>
        <v/>
      </c>
      <c r="I351" s="45"/>
      <c r="J351" s="6" t="str">
        <f t="shared" si="23"/>
        <v/>
      </c>
    </row>
    <row r="352" spans="1:10" ht="24.95" customHeight="1" x14ac:dyDescent="0.15">
      <c r="A352" s="62"/>
      <c r="B352" s="63"/>
      <c r="C352" s="63"/>
      <c r="D352" s="63"/>
      <c r="E352" s="63"/>
      <c r="F352" s="38" t="str">
        <f t="shared" si="20"/>
        <v/>
      </c>
      <c r="G352" s="39" t="str">
        <f t="shared" si="21"/>
        <v/>
      </c>
      <c r="H352" s="43" t="str">
        <f t="shared" si="22"/>
        <v/>
      </c>
      <c r="I352" s="45"/>
      <c r="J352" s="6" t="str">
        <f t="shared" si="23"/>
        <v/>
      </c>
    </row>
    <row r="353" spans="1:10" ht="24.95" customHeight="1" x14ac:dyDescent="0.15">
      <c r="A353" s="62"/>
      <c r="B353" s="63"/>
      <c r="C353" s="63"/>
      <c r="D353" s="63"/>
      <c r="E353" s="63"/>
      <c r="F353" s="38" t="str">
        <f t="shared" si="20"/>
        <v/>
      </c>
      <c r="G353" s="39" t="str">
        <f t="shared" si="21"/>
        <v/>
      </c>
      <c r="H353" s="43" t="str">
        <f t="shared" si="22"/>
        <v/>
      </c>
      <c r="I353" s="45"/>
      <c r="J353" s="6" t="str">
        <f t="shared" si="23"/>
        <v/>
      </c>
    </row>
    <row r="354" spans="1:10" ht="24.95" customHeight="1" x14ac:dyDescent="0.15">
      <c r="A354" s="62"/>
      <c r="B354" s="63"/>
      <c r="C354" s="63"/>
      <c r="D354" s="63"/>
      <c r="E354" s="63"/>
      <c r="F354" s="38" t="str">
        <f t="shared" si="20"/>
        <v/>
      </c>
      <c r="G354" s="39" t="str">
        <f t="shared" si="21"/>
        <v/>
      </c>
      <c r="H354" s="43" t="str">
        <f t="shared" si="22"/>
        <v/>
      </c>
      <c r="I354" s="45"/>
      <c r="J354" s="6" t="str">
        <f t="shared" si="23"/>
        <v/>
      </c>
    </row>
    <row r="355" spans="1:10" ht="24.95" customHeight="1" x14ac:dyDescent="0.15">
      <c r="A355" s="62"/>
      <c r="B355" s="63"/>
      <c r="C355" s="63"/>
      <c r="D355" s="63"/>
      <c r="E355" s="63"/>
      <c r="F355" s="38" t="str">
        <f t="shared" si="20"/>
        <v/>
      </c>
      <c r="G355" s="39" t="str">
        <f t="shared" si="21"/>
        <v/>
      </c>
      <c r="H355" s="43" t="str">
        <f t="shared" si="22"/>
        <v/>
      </c>
      <c r="I355" s="45"/>
      <c r="J355" s="6" t="str">
        <f t="shared" si="23"/>
        <v/>
      </c>
    </row>
    <row r="356" spans="1:10" ht="24.95" customHeight="1" x14ac:dyDescent="0.15">
      <c r="A356" s="62"/>
      <c r="B356" s="63"/>
      <c r="C356" s="63"/>
      <c r="D356" s="63"/>
      <c r="E356" s="63"/>
      <c r="F356" s="38" t="str">
        <f t="shared" si="20"/>
        <v/>
      </c>
      <c r="G356" s="39" t="str">
        <f t="shared" si="21"/>
        <v/>
      </c>
      <c r="H356" s="43" t="str">
        <f t="shared" si="22"/>
        <v/>
      </c>
      <c r="I356" s="45"/>
      <c r="J356" s="6" t="str">
        <f t="shared" si="23"/>
        <v/>
      </c>
    </row>
    <row r="357" spans="1:10" ht="24.95" customHeight="1" x14ac:dyDescent="0.15">
      <c r="A357" s="62"/>
      <c r="B357" s="63"/>
      <c r="C357" s="63"/>
      <c r="D357" s="63"/>
      <c r="E357" s="63"/>
      <c r="F357" s="38" t="str">
        <f t="shared" si="20"/>
        <v/>
      </c>
      <c r="G357" s="39" t="str">
        <f t="shared" si="21"/>
        <v/>
      </c>
      <c r="H357" s="43" t="str">
        <f t="shared" si="22"/>
        <v/>
      </c>
      <c r="I357" s="45"/>
      <c r="J357" s="6" t="str">
        <f t="shared" si="23"/>
        <v/>
      </c>
    </row>
    <row r="358" spans="1:10" ht="24.95" customHeight="1" x14ac:dyDescent="0.15">
      <c r="A358" s="62"/>
      <c r="B358" s="63"/>
      <c r="C358" s="63"/>
      <c r="D358" s="63"/>
      <c r="E358" s="63"/>
      <c r="F358" s="38" t="str">
        <f t="shared" si="20"/>
        <v/>
      </c>
      <c r="G358" s="39" t="str">
        <f t="shared" si="21"/>
        <v/>
      </c>
      <c r="H358" s="43" t="str">
        <f t="shared" si="22"/>
        <v/>
      </c>
      <c r="I358" s="45"/>
      <c r="J358" s="6" t="str">
        <f t="shared" si="23"/>
        <v/>
      </c>
    </row>
    <row r="359" spans="1:10" ht="24.95" customHeight="1" x14ac:dyDescent="0.15">
      <c r="A359" s="62"/>
      <c r="B359" s="63"/>
      <c r="C359" s="63"/>
      <c r="D359" s="63"/>
      <c r="E359" s="63"/>
      <c r="F359" s="38" t="str">
        <f t="shared" si="20"/>
        <v/>
      </c>
      <c r="G359" s="39" t="str">
        <f t="shared" si="21"/>
        <v/>
      </c>
      <c r="H359" s="43" t="str">
        <f t="shared" si="22"/>
        <v/>
      </c>
      <c r="I359" s="45"/>
      <c r="J359" s="6" t="str">
        <f t="shared" si="23"/>
        <v/>
      </c>
    </row>
    <row r="360" spans="1:10" ht="24.95" customHeight="1" x14ac:dyDescent="0.15">
      <c r="A360" s="62"/>
      <c r="B360" s="63"/>
      <c r="C360" s="63"/>
      <c r="D360" s="63"/>
      <c r="E360" s="63"/>
      <c r="F360" s="38" t="str">
        <f t="shared" si="20"/>
        <v/>
      </c>
      <c r="G360" s="39" t="str">
        <f t="shared" si="21"/>
        <v/>
      </c>
      <c r="H360" s="43" t="str">
        <f t="shared" si="22"/>
        <v/>
      </c>
      <c r="I360" s="45"/>
      <c r="J360" s="6" t="str">
        <f t="shared" si="23"/>
        <v/>
      </c>
    </row>
    <row r="361" spans="1:10" ht="24.95" customHeight="1" x14ac:dyDescent="0.15">
      <c r="A361" s="62"/>
      <c r="B361" s="63"/>
      <c r="C361" s="63"/>
      <c r="D361" s="63"/>
      <c r="E361" s="63"/>
      <c r="F361" s="38" t="str">
        <f t="shared" si="20"/>
        <v/>
      </c>
      <c r="G361" s="39" t="str">
        <f t="shared" si="21"/>
        <v/>
      </c>
      <c r="H361" s="43" t="str">
        <f t="shared" si="22"/>
        <v/>
      </c>
      <c r="I361" s="45"/>
      <c r="J361" s="6" t="str">
        <f t="shared" si="23"/>
        <v/>
      </c>
    </row>
    <row r="362" spans="1:10" ht="24.95" customHeight="1" x14ac:dyDescent="0.15">
      <c r="A362" s="62"/>
      <c r="B362" s="63"/>
      <c r="C362" s="63"/>
      <c r="D362" s="63"/>
      <c r="E362" s="63"/>
      <c r="F362" s="38" t="str">
        <f t="shared" si="20"/>
        <v/>
      </c>
      <c r="G362" s="39" t="str">
        <f t="shared" si="21"/>
        <v/>
      </c>
      <c r="H362" s="43" t="str">
        <f t="shared" si="22"/>
        <v/>
      </c>
      <c r="I362" s="45"/>
      <c r="J362" s="6" t="str">
        <f t="shared" si="23"/>
        <v/>
      </c>
    </row>
    <row r="363" spans="1:10" ht="24.95" customHeight="1" x14ac:dyDescent="0.15">
      <c r="A363" s="62"/>
      <c r="B363" s="63"/>
      <c r="C363" s="63"/>
      <c r="D363" s="63"/>
      <c r="E363" s="63"/>
      <c r="F363" s="38" t="str">
        <f t="shared" si="20"/>
        <v/>
      </c>
      <c r="G363" s="39" t="str">
        <f t="shared" si="21"/>
        <v/>
      </c>
      <c r="H363" s="43" t="str">
        <f t="shared" si="22"/>
        <v/>
      </c>
      <c r="I363" s="45"/>
      <c r="J363" s="6" t="str">
        <f t="shared" si="23"/>
        <v/>
      </c>
    </row>
    <row r="364" spans="1:10" ht="24.95" customHeight="1" x14ac:dyDescent="0.15">
      <c r="A364" s="62"/>
      <c r="B364" s="63"/>
      <c r="C364" s="63"/>
      <c r="D364" s="63"/>
      <c r="E364" s="63"/>
      <c r="F364" s="38" t="str">
        <f t="shared" si="20"/>
        <v/>
      </c>
      <c r="G364" s="39" t="str">
        <f t="shared" si="21"/>
        <v/>
      </c>
      <c r="H364" s="43" t="str">
        <f t="shared" si="22"/>
        <v/>
      </c>
      <c r="I364" s="45"/>
      <c r="J364" s="6" t="str">
        <f t="shared" si="23"/>
        <v/>
      </c>
    </row>
    <row r="365" spans="1:10" ht="24.95" customHeight="1" x14ac:dyDescent="0.15">
      <c r="A365" s="62"/>
      <c r="B365" s="63"/>
      <c r="C365" s="63"/>
      <c r="D365" s="63"/>
      <c r="E365" s="63"/>
      <c r="F365" s="38" t="str">
        <f t="shared" si="20"/>
        <v/>
      </c>
      <c r="G365" s="39" t="str">
        <f t="shared" si="21"/>
        <v/>
      </c>
      <c r="H365" s="43" t="str">
        <f t="shared" si="22"/>
        <v/>
      </c>
      <c r="I365" s="45"/>
      <c r="J365" s="6" t="str">
        <f t="shared" si="23"/>
        <v/>
      </c>
    </row>
    <row r="366" spans="1:10" ht="24.95" customHeight="1" x14ac:dyDescent="0.15">
      <c r="A366" s="62"/>
      <c r="B366" s="63"/>
      <c r="C366" s="63"/>
      <c r="D366" s="63"/>
      <c r="E366" s="63"/>
      <c r="F366" s="38" t="str">
        <f t="shared" si="20"/>
        <v/>
      </c>
      <c r="G366" s="39" t="str">
        <f t="shared" si="21"/>
        <v/>
      </c>
      <c r="H366" s="43" t="str">
        <f t="shared" si="22"/>
        <v/>
      </c>
      <c r="I366" s="45"/>
      <c r="J366" s="6" t="str">
        <f t="shared" si="23"/>
        <v/>
      </c>
    </row>
    <row r="367" spans="1:10" ht="24.95" customHeight="1" x14ac:dyDescent="0.15">
      <c r="A367" s="62"/>
      <c r="B367" s="63"/>
      <c r="C367" s="63"/>
      <c r="D367" s="63"/>
      <c r="E367" s="63"/>
      <c r="F367" s="38" t="str">
        <f t="shared" si="20"/>
        <v/>
      </c>
      <c r="G367" s="39" t="str">
        <f t="shared" si="21"/>
        <v/>
      </c>
      <c r="H367" s="43" t="str">
        <f t="shared" si="22"/>
        <v/>
      </c>
      <c r="I367" s="45"/>
      <c r="J367" s="6" t="str">
        <f t="shared" si="23"/>
        <v/>
      </c>
    </row>
    <row r="368" spans="1:10" ht="24.95" customHeight="1" x14ac:dyDescent="0.15">
      <c r="A368" s="62"/>
      <c r="B368" s="63"/>
      <c r="C368" s="63"/>
      <c r="D368" s="63"/>
      <c r="E368" s="63"/>
      <c r="F368" s="38" t="str">
        <f t="shared" si="20"/>
        <v/>
      </c>
      <c r="G368" s="39" t="str">
        <f t="shared" si="21"/>
        <v/>
      </c>
      <c r="H368" s="43" t="str">
        <f t="shared" si="22"/>
        <v/>
      </c>
      <c r="I368" s="45"/>
      <c r="J368" s="6" t="str">
        <f t="shared" si="23"/>
        <v/>
      </c>
    </row>
    <row r="369" spans="1:10" ht="24.95" customHeight="1" x14ac:dyDescent="0.15">
      <c r="A369" s="62"/>
      <c r="B369" s="63"/>
      <c r="C369" s="63"/>
      <c r="D369" s="63"/>
      <c r="E369" s="63"/>
      <c r="F369" s="38" t="str">
        <f t="shared" si="20"/>
        <v/>
      </c>
      <c r="G369" s="39" t="str">
        <f t="shared" si="21"/>
        <v/>
      </c>
      <c r="H369" s="43" t="str">
        <f t="shared" si="22"/>
        <v/>
      </c>
      <c r="I369" s="45"/>
      <c r="J369" s="6" t="str">
        <f t="shared" si="23"/>
        <v/>
      </c>
    </row>
    <row r="370" spans="1:10" ht="24.95" customHeight="1" x14ac:dyDescent="0.15">
      <c r="A370" s="62"/>
      <c r="B370" s="63"/>
      <c r="C370" s="63"/>
      <c r="D370" s="63"/>
      <c r="E370" s="63"/>
      <c r="F370" s="38" t="str">
        <f t="shared" si="20"/>
        <v/>
      </c>
      <c r="G370" s="39" t="str">
        <f t="shared" si="21"/>
        <v/>
      </c>
      <c r="H370" s="43" t="str">
        <f t="shared" si="22"/>
        <v/>
      </c>
      <c r="I370" s="45"/>
      <c r="J370" s="6" t="str">
        <f t="shared" si="23"/>
        <v/>
      </c>
    </row>
    <row r="371" spans="1:10" ht="24.95" customHeight="1" x14ac:dyDescent="0.15">
      <c r="A371" s="62"/>
      <c r="B371" s="63"/>
      <c r="C371" s="63"/>
      <c r="D371" s="63"/>
      <c r="E371" s="63"/>
      <c r="F371" s="38" t="str">
        <f t="shared" si="20"/>
        <v/>
      </c>
      <c r="G371" s="39" t="str">
        <f t="shared" si="21"/>
        <v/>
      </c>
      <c r="H371" s="43" t="str">
        <f t="shared" si="22"/>
        <v/>
      </c>
      <c r="I371" s="45"/>
      <c r="J371" s="6" t="str">
        <f t="shared" si="23"/>
        <v/>
      </c>
    </row>
    <row r="372" spans="1:10" ht="24.95" customHeight="1" x14ac:dyDescent="0.15">
      <c r="A372" s="62"/>
      <c r="B372" s="63"/>
      <c r="C372" s="63"/>
      <c r="D372" s="63"/>
      <c r="E372" s="63"/>
      <c r="F372" s="38" t="str">
        <f t="shared" si="20"/>
        <v/>
      </c>
      <c r="G372" s="39" t="str">
        <f t="shared" si="21"/>
        <v/>
      </c>
      <c r="H372" s="43" t="str">
        <f t="shared" si="22"/>
        <v/>
      </c>
      <c r="I372" s="45"/>
      <c r="J372" s="6" t="str">
        <f t="shared" si="23"/>
        <v/>
      </c>
    </row>
    <row r="373" spans="1:10" ht="24.95" customHeight="1" x14ac:dyDescent="0.15">
      <c r="A373" s="62"/>
      <c r="B373" s="63"/>
      <c r="C373" s="63"/>
      <c r="D373" s="63"/>
      <c r="E373" s="63"/>
      <c r="F373" s="38" t="str">
        <f t="shared" si="20"/>
        <v/>
      </c>
      <c r="G373" s="39" t="str">
        <f t="shared" si="21"/>
        <v/>
      </c>
      <c r="H373" s="43" t="str">
        <f t="shared" si="22"/>
        <v/>
      </c>
      <c r="I373" s="45"/>
      <c r="J373" s="6" t="str">
        <f t="shared" si="23"/>
        <v/>
      </c>
    </row>
    <row r="374" spans="1:10" ht="24.95" customHeight="1" x14ac:dyDescent="0.15">
      <c r="A374" s="62"/>
      <c r="B374" s="63"/>
      <c r="C374" s="63"/>
      <c r="D374" s="63"/>
      <c r="E374" s="63"/>
      <c r="F374" s="38" t="str">
        <f t="shared" si="20"/>
        <v/>
      </c>
      <c r="G374" s="39" t="str">
        <f t="shared" si="21"/>
        <v/>
      </c>
      <c r="H374" s="43" t="str">
        <f t="shared" si="22"/>
        <v/>
      </c>
      <c r="I374" s="45"/>
      <c r="J374" s="6" t="str">
        <f t="shared" si="23"/>
        <v/>
      </c>
    </row>
    <row r="375" spans="1:10" ht="24.95" customHeight="1" x14ac:dyDescent="0.15">
      <c r="A375" s="62"/>
      <c r="B375" s="63"/>
      <c r="C375" s="63"/>
      <c r="D375" s="63"/>
      <c r="E375" s="63"/>
      <c r="F375" s="38" t="str">
        <f t="shared" si="20"/>
        <v/>
      </c>
      <c r="G375" s="39" t="str">
        <f t="shared" si="21"/>
        <v/>
      </c>
      <c r="H375" s="43" t="str">
        <f t="shared" si="22"/>
        <v/>
      </c>
      <c r="I375" s="45"/>
      <c r="J375" s="6" t="str">
        <f t="shared" si="23"/>
        <v/>
      </c>
    </row>
    <row r="376" spans="1:10" ht="24.95" customHeight="1" x14ac:dyDescent="0.15">
      <c r="A376" s="62"/>
      <c r="B376" s="63"/>
      <c r="C376" s="63"/>
      <c r="D376" s="63"/>
      <c r="E376" s="63"/>
      <c r="F376" s="38" t="str">
        <f t="shared" si="20"/>
        <v/>
      </c>
      <c r="G376" s="39" t="str">
        <f t="shared" si="21"/>
        <v/>
      </c>
      <c r="H376" s="43" t="str">
        <f t="shared" si="22"/>
        <v/>
      </c>
      <c r="I376" s="45"/>
      <c r="J376" s="6" t="str">
        <f t="shared" si="23"/>
        <v/>
      </c>
    </row>
    <row r="377" spans="1:10" ht="24.95" customHeight="1" x14ac:dyDescent="0.15">
      <c r="A377" s="62"/>
      <c r="B377" s="63"/>
      <c r="C377" s="63"/>
      <c r="D377" s="63"/>
      <c r="E377" s="63"/>
      <c r="F377" s="38" t="str">
        <f t="shared" si="20"/>
        <v/>
      </c>
      <c r="G377" s="39" t="str">
        <f t="shared" si="21"/>
        <v/>
      </c>
      <c r="H377" s="43" t="str">
        <f t="shared" si="22"/>
        <v/>
      </c>
      <c r="I377" s="45"/>
      <c r="J377" s="6" t="str">
        <f t="shared" si="23"/>
        <v/>
      </c>
    </row>
    <row r="378" spans="1:10" ht="24.95" customHeight="1" x14ac:dyDescent="0.15">
      <c r="A378" s="62"/>
      <c r="B378" s="63"/>
      <c r="C378" s="63"/>
      <c r="D378" s="63"/>
      <c r="E378" s="63"/>
      <c r="F378" s="38" t="str">
        <f t="shared" si="20"/>
        <v/>
      </c>
      <c r="G378" s="39" t="str">
        <f t="shared" si="21"/>
        <v/>
      </c>
      <c r="H378" s="43" t="str">
        <f t="shared" si="22"/>
        <v/>
      </c>
      <c r="I378" s="45"/>
      <c r="J378" s="6" t="str">
        <f t="shared" si="23"/>
        <v/>
      </c>
    </row>
    <row r="379" spans="1:10" ht="24.95" customHeight="1" x14ac:dyDescent="0.15">
      <c r="A379" s="62"/>
      <c r="B379" s="63"/>
      <c r="C379" s="63"/>
      <c r="D379" s="63"/>
      <c r="E379" s="63"/>
      <c r="F379" s="38" t="str">
        <f t="shared" si="20"/>
        <v/>
      </c>
      <c r="G379" s="39" t="str">
        <f t="shared" si="21"/>
        <v/>
      </c>
      <c r="H379" s="43" t="str">
        <f t="shared" si="22"/>
        <v/>
      </c>
      <c r="I379" s="45"/>
      <c r="J379" s="6" t="str">
        <f t="shared" si="23"/>
        <v/>
      </c>
    </row>
    <row r="380" spans="1:10" ht="24.95" customHeight="1" x14ac:dyDescent="0.15">
      <c r="A380" s="62"/>
      <c r="B380" s="63"/>
      <c r="C380" s="63"/>
      <c r="D380" s="63"/>
      <c r="E380" s="63"/>
      <c r="F380" s="38" t="str">
        <f t="shared" si="20"/>
        <v/>
      </c>
      <c r="G380" s="39" t="str">
        <f t="shared" si="21"/>
        <v/>
      </c>
      <c r="H380" s="43" t="str">
        <f t="shared" si="22"/>
        <v/>
      </c>
      <c r="I380" s="45"/>
      <c r="J380" s="6" t="str">
        <f t="shared" si="23"/>
        <v/>
      </c>
    </row>
    <row r="381" spans="1:10" ht="24.95" customHeight="1" x14ac:dyDescent="0.15">
      <c r="A381" s="62"/>
      <c r="B381" s="63"/>
      <c r="C381" s="63"/>
      <c r="D381" s="63"/>
      <c r="E381" s="63"/>
      <c r="F381" s="38" t="str">
        <f t="shared" si="20"/>
        <v/>
      </c>
      <c r="G381" s="39" t="str">
        <f t="shared" si="21"/>
        <v/>
      </c>
      <c r="H381" s="43" t="str">
        <f t="shared" si="22"/>
        <v/>
      </c>
      <c r="I381" s="45"/>
      <c r="J381" s="6" t="str">
        <f t="shared" si="23"/>
        <v/>
      </c>
    </row>
    <row r="382" spans="1:10" ht="24.95" customHeight="1" x14ac:dyDescent="0.15">
      <c r="A382" s="62"/>
      <c r="B382" s="63"/>
      <c r="C382" s="63"/>
      <c r="D382" s="63"/>
      <c r="E382" s="63"/>
      <c r="F382" s="38" t="str">
        <f t="shared" si="20"/>
        <v/>
      </c>
      <c r="G382" s="39" t="str">
        <f t="shared" si="21"/>
        <v/>
      </c>
      <c r="H382" s="43" t="str">
        <f t="shared" si="22"/>
        <v/>
      </c>
      <c r="I382" s="45"/>
      <c r="J382" s="6" t="str">
        <f t="shared" si="23"/>
        <v/>
      </c>
    </row>
    <row r="383" spans="1:10" ht="24.95" customHeight="1" x14ac:dyDescent="0.15">
      <c r="A383" s="62"/>
      <c r="B383" s="63"/>
      <c r="C383" s="63"/>
      <c r="D383" s="63"/>
      <c r="E383" s="63"/>
      <c r="F383" s="38" t="str">
        <f t="shared" si="20"/>
        <v/>
      </c>
      <c r="G383" s="39" t="str">
        <f t="shared" si="21"/>
        <v/>
      </c>
      <c r="H383" s="43" t="str">
        <f t="shared" si="22"/>
        <v/>
      </c>
      <c r="I383" s="45"/>
      <c r="J383" s="6" t="str">
        <f t="shared" si="23"/>
        <v/>
      </c>
    </row>
    <row r="384" spans="1:10" ht="24.95" customHeight="1" x14ac:dyDescent="0.15">
      <c r="A384" s="62"/>
      <c r="B384" s="63"/>
      <c r="C384" s="63"/>
      <c r="D384" s="63"/>
      <c r="E384" s="63"/>
      <c r="F384" s="38" t="str">
        <f t="shared" si="20"/>
        <v/>
      </c>
      <c r="G384" s="39" t="str">
        <f t="shared" si="21"/>
        <v/>
      </c>
      <c r="H384" s="43" t="str">
        <f t="shared" si="22"/>
        <v/>
      </c>
      <c r="I384" s="45"/>
      <c r="J384" s="6" t="str">
        <f t="shared" si="23"/>
        <v/>
      </c>
    </row>
    <row r="385" spans="1:10" ht="24.95" customHeight="1" x14ac:dyDescent="0.15">
      <c r="A385" s="62"/>
      <c r="B385" s="63"/>
      <c r="C385" s="63"/>
      <c r="D385" s="63"/>
      <c r="E385" s="63"/>
      <c r="F385" s="38" t="str">
        <f t="shared" si="20"/>
        <v/>
      </c>
      <c r="G385" s="39" t="str">
        <f t="shared" si="21"/>
        <v/>
      </c>
      <c r="H385" s="43" t="str">
        <f t="shared" si="22"/>
        <v/>
      </c>
      <c r="I385" s="45"/>
      <c r="J385" s="6" t="str">
        <f t="shared" si="23"/>
        <v/>
      </c>
    </row>
    <row r="386" spans="1:10" ht="24.95" customHeight="1" x14ac:dyDescent="0.15">
      <c r="A386" s="62"/>
      <c r="B386" s="63"/>
      <c r="C386" s="63"/>
      <c r="D386" s="63"/>
      <c r="E386" s="63"/>
      <c r="F386" s="38" t="str">
        <f t="shared" si="20"/>
        <v/>
      </c>
      <c r="G386" s="39" t="str">
        <f t="shared" si="21"/>
        <v/>
      </c>
      <c r="H386" s="43" t="str">
        <f t="shared" si="22"/>
        <v/>
      </c>
      <c r="I386" s="45"/>
      <c r="J386" s="6" t="str">
        <f t="shared" si="23"/>
        <v/>
      </c>
    </row>
    <row r="387" spans="1:10" ht="24.95" customHeight="1" x14ac:dyDescent="0.15">
      <c r="A387" s="62"/>
      <c r="B387" s="63"/>
      <c r="C387" s="63"/>
      <c r="D387" s="63"/>
      <c r="E387" s="63"/>
      <c r="F387" s="38" t="str">
        <f t="shared" si="20"/>
        <v/>
      </c>
      <c r="G387" s="39" t="str">
        <f t="shared" si="21"/>
        <v/>
      </c>
      <c r="H387" s="43" t="str">
        <f t="shared" si="22"/>
        <v/>
      </c>
      <c r="I387" s="45"/>
      <c r="J387" s="6" t="str">
        <f t="shared" si="23"/>
        <v/>
      </c>
    </row>
    <row r="388" spans="1:10" ht="24.95" customHeight="1" x14ac:dyDescent="0.15">
      <c r="A388" s="62"/>
      <c r="B388" s="63"/>
      <c r="C388" s="63"/>
      <c r="D388" s="63"/>
      <c r="E388" s="63"/>
      <c r="F388" s="38" t="str">
        <f t="shared" si="20"/>
        <v/>
      </c>
      <c r="G388" s="39" t="str">
        <f t="shared" si="21"/>
        <v/>
      </c>
      <c r="H388" s="43" t="str">
        <f t="shared" si="22"/>
        <v/>
      </c>
      <c r="I388" s="45"/>
      <c r="J388" s="6" t="str">
        <f t="shared" si="23"/>
        <v/>
      </c>
    </row>
    <row r="389" spans="1:10" ht="24.95" customHeight="1" x14ac:dyDescent="0.15">
      <c r="A389" s="62"/>
      <c r="B389" s="63"/>
      <c r="C389" s="63"/>
      <c r="D389" s="63"/>
      <c r="E389" s="63"/>
      <c r="F389" s="38" t="str">
        <f t="shared" si="20"/>
        <v/>
      </c>
      <c r="G389" s="39" t="str">
        <f t="shared" si="21"/>
        <v/>
      </c>
      <c r="H389" s="43" t="str">
        <f t="shared" si="22"/>
        <v/>
      </c>
      <c r="I389" s="45"/>
      <c r="J389" s="6" t="str">
        <f t="shared" si="23"/>
        <v/>
      </c>
    </row>
    <row r="390" spans="1:10" ht="24.95" customHeight="1" x14ac:dyDescent="0.15">
      <c r="A390" s="62"/>
      <c r="B390" s="63"/>
      <c r="C390" s="63"/>
      <c r="D390" s="63"/>
      <c r="E390" s="63"/>
      <c r="F390" s="38" t="str">
        <f t="shared" si="20"/>
        <v/>
      </c>
      <c r="G390" s="39" t="str">
        <f t="shared" si="21"/>
        <v/>
      </c>
      <c r="H390" s="43" t="str">
        <f t="shared" si="22"/>
        <v/>
      </c>
      <c r="I390" s="45"/>
      <c r="J390" s="6" t="str">
        <f t="shared" si="23"/>
        <v/>
      </c>
    </row>
    <row r="391" spans="1:10" ht="24.95" customHeight="1" x14ac:dyDescent="0.15">
      <c r="A391" s="62"/>
      <c r="B391" s="63"/>
      <c r="C391" s="63"/>
      <c r="D391" s="63"/>
      <c r="E391" s="63"/>
      <c r="F391" s="38" t="str">
        <f t="shared" si="20"/>
        <v/>
      </c>
      <c r="G391" s="39" t="str">
        <f t="shared" si="21"/>
        <v/>
      </c>
      <c r="H391" s="43" t="str">
        <f t="shared" si="22"/>
        <v/>
      </c>
      <c r="I391" s="45"/>
      <c r="J391" s="6" t="str">
        <f t="shared" si="23"/>
        <v/>
      </c>
    </row>
    <row r="392" spans="1:10" ht="24.95" customHeight="1" x14ac:dyDescent="0.15">
      <c r="A392" s="62"/>
      <c r="B392" s="63"/>
      <c r="C392" s="63"/>
      <c r="D392" s="63"/>
      <c r="E392" s="63"/>
      <c r="F392" s="38" t="str">
        <f t="shared" ref="F392:F455" si="24">IF(C392="","",$B392*C392/1000)</f>
        <v/>
      </c>
      <c r="G392" s="39" t="str">
        <f t="shared" ref="G392:G455" si="25">IF(D392="","",$B392*D392/1000)</f>
        <v/>
      </c>
      <c r="H392" s="43" t="str">
        <f t="shared" ref="H392:H455" si="26">IF(E392="","",$B392*E392/1000)</f>
        <v/>
      </c>
      <c r="I392" s="45"/>
      <c r="J392" s="6" t="str">
        <f t="shared" si="23"/>
        <v/>
      </c>
    </row>
    <row r="393" spans="1:10" ht="24.95" customHeight="1" x14ac:dyDescent="0.15">
      <c r="A393" s="62"/>
      <c r="B393" s="63"/>
      <c r="C393" s="63"/>
      <c r="D393" s="63"/>
      <c r="E393" s="63"/>
      <c r="F393" s="38" t="str">
        <f t="shared" si="24"/>
        <v/>
      </c>
      <c r="G393" s="39" t="str">
        <f t="shared" si="25"/>
        <v/>
      </c>
      <c r="H393" s="43" t="str">
        <f t="shared" si="26"/>
        <v/>
      </c>
      <c r="I393" s="45"/>
      <c r="J393" s="6" t="str">
        <f t="shared" ref="J393:J456" si="27">IF(A393="","",MONTH(A393))</f>
        <v/>
      </c>
    </row>
    <row r="394" spans="1:10" ht="24.95" customHeight="1" x14ac:dyDescent="0.15">
      <c r="A394" s="62"/>
      <c r="B394" s="63"/>
      <c r="C394" s="63"/>
      <c r="D394" s="63"/>
      <c r="E394" s="63"/>
      <c r="F394" s="38" t="str">
        <f t="shared" si="24"/>
        <v/>
      </c>
      <c r="G394" s="39" t="str">
        <f t="shared" si="25"/>
        <v/>
      </c>
      <c r="H394" s="43" t="str">
        <f t="shared" si="26"/>
        <v/>
      </c>
      <c r="I394" s="45"/>
      <c r="J394" s="6" t="str">
        <f t="shared" si="27"/>
        <v/>
      </c>
    </row>
    <row r="395" spans="1:10" ht="24.95" customHeight="1" x14ac:dyDescent="0.15">
      <c r="A395" s="62"/>
      <c r="B395" s="63"/>
      <c r="C395" s="63"/>
      <c r="D395" s="63"/>
      <c r="E395" s="63"/>
      <c r="F395" s="38" t="str">
        <f t="shared" si="24"/>
        <v/>
      </c>
      <c r="G395" s="39" t="str">
        <f t="shared" si="25"/>
        <v/>
      </c>
      <c r="H395" s="43" t="str">
        <f t="shared" si="26"/>
        <v/>
      </c>
      <c r="I395" s="45"/>
      <c r="J395" s="6" t="str">
        <f t="shared" si="27"/>
        <v/>
      </c>
    </row>
    <row r="396" spans="1:10" ht="24.95" customHeight="1" x14ac:dyDescent="0.15">
      <c r="A396" s="62"/>
      <c r="B396" s="63"/>
      <c r="C396" s="63"/>
      <c r="D396" s="63"/>
      <c r="E396" s="63"/>
      <c r="F396" s="38" t="str">
        <f t="shared" si="24"/>
        <v/>
      </c>
      <c r="G396" s="39" t="str">
        <f t="shared" si="25"/>
        <v/>
      </c>
      <c r="H396" s="43" t="str">
        <f t="shared" si="26"/>
        <v/>
      </c>
      <c r="I396" s="45"/>
      <c r="J396" s="6" t="str">
        <f t="shared" si="27"/>
        <v/>
      </c>
    </row>
    <row r="397" spans="1:10" ht="24.95" customHeight="1" x14ac:dyDescent="0.15">
      <c r="A397" s="62"/>
      <c r="B397" s="63"/>
      <c r="C397" s="63"/>
      <c r="D397" s="63"/>
      <c r="E397" s="63"/>
      <c r="F397" s="38" t="str">
        <f t="shared" si="24"/>
        <v/>
      </c>
      <c r="G397" s="39" t="str">
        <f t="shared" si="25"/>
        <v/>
      </c>
      <c r="H397" s="43" t="str">
        <f t="shared" si="26"/>
        <v/>
      </c>
      <c r="I397" s="45"/>
      <c r="J397" s="6" t="str">
        <f t="shared" si="27"/>
        <v/>
      </c>
    </row>
    <row r="398" spans="1:10" ht="24.95" customHeight="1" x14ac:dyDescent="0.15">
      <c r="A398" s="62"/>
      <c r="B398" s="63"/>
      <c r="C398" s="63"/>
      <c r="D398" s="63"/>
      <c r="E398" s="63"/>
      <c r="F398" s="38" t="str">
        <f t="shared" si="24"/>
        <v/>
      </c>
      <c r="G398" s="39" t="str">
        <f t="shared" si="25"/>
        <v/>
      </c>
      <c r="H398" s="43" t="str">
        <f t="shared" si="26"/>
        <v/>
      </c>
      <c r="I398" s="45"/>
      <c r="J398" s="6" t="str">
        <f t="shared" si="27"/>
        <v/>
      </c>
    </row>
    <row r="399" spans="1:10" ht="24.95" customHeight="1" x14ac:dyDescent="0.15">
      <c r="A399" s="62"/>
      <c r="B399" s="63"/>
      <c r="C399" s="63"/>
      <c r="D399" s="63"/>
      <c r="E399" s="63"/>
      <c r="F399" s="38" t="str">
        <f t="shared" si="24"/>
        <v/>
      </c>
      <c r="G399" s="39" t="str">
        <f t="shared" si="25"/>
        <v/>
      </c>
      <c r="H399" s="43" t="str">
        <f t="shared" si="26"/>
        <v/>
      </c>
      <c r="I399" s="45"/>
      <c r="J399" s="6" t="str">
        <f t="shared" si="27"/>
        <v/>
      </c>
    </row>
    <row r="400" spans="1:10" ht="24.95" customHeight="1" x14ac:dyDescent="0.15">
      <c r="A400" s="62"/>
      <c r="B400" s="63"/>
      <c r="C400" s="63"/>
      <c r="D400" s="63"/>
      <c r="E400" s="63"/>
      <c r="F400" s="38" t="str">
        <f t="shared" si="24"/>
        <v/>
      </c>
      <c r="G400" s="39" t="str">
        <f t="shared" si="25"/>
        <v/>
      </c>
      <c r="H400" s="43" t="str">
        <f t="shared" si="26"/>
        <v/>
      </c>
      <c r="I400" s="45"/>
      <c r="J400" s="6" t="str">
        <f t="shared" si="27"/>
        <v/>
      </c>
    </row>
    <row r="401" spans="1:10" ht="24.95" customHeight="1" x14ac:dyDescent="0.15">
      <c r="A401" s="62"/>
      <c r="B401" s="63"/>
      <c r="C401" s="63"/>
      <c r="D401" s="63"/>
      <c r="E401" s="63"/>
      <c r="F401" s="38" t="str">
        <f t="shared" si="24"/>
        <v/>
      </c>
      <c r="G401" s="39" t="str">
        <f t="shared" si="25"/>
        <v/>
      </c>
      <c r="H401" s="43" t="str">
        <f t="shared" si="26"/>
        <v/>
      </c>
      <c r="I401" s="45"/>
      <c r="J401" s="6" t="str">
        <f t="shared" si="27"/>
        <v/>
      </c>
    </row>
    <row r="402" spans="1:10" ht="24.95" customHeight="1" x14ac:dyDescent="0.15">
      <c r="A402" s="62"/>
      <c r="B402" s="63"/>
      <c r="C402" s="63"/>
      <c r="D402" s="63"/>
      <c r="E402" s="63"/>
      <c r="F402" s="38" t="str">
        <f t="shared" si="24"/>
        <v/>
      </c>
      <c r="G402" s="39" t="str">
        <f t="shared" si="25"/>
        <v/>
      </c>
      <c r="H402" s="43" t="str">
        <f t="shared" si="26"/>
        <v/>
      </c>
      <c r="I402" s="45"/>
      <c r="J402" s="6" t="str">
        <f t="shared" si="27"/>
        <v/>
      </c>
    </row>
    <row r="403" spans="1:10" ht="24.95" customHeight="1" x14ac:dyDescent="0.15">
      <c r="A403" s="62"/>
      <c r="B403" s="63"/>
      <c r="C403" s="63"/>
      <c r="D403" s="63"/>
      <c r="E403" s="63"/>
      <c r="F403" s="38" t="str">
        <f t="shared" si="24"/>
        <v/>
      </c>
      <c r="G403" s="39" t="str">
        <f t="shared" si="25"/>
        <v/>
      </c>
      <c r="H403" s="43" t="str">
        <f t="shared" si="26"/>
        <v/>
      </c>
      <c r="I403" s="45"/>
      <c r="J403" s="6" t="str">
        <f t="shared" si="27"/>
        <v/>
      </c>
    </row>
    <row r="404" spans="1:10" ht="24.95" customHeight="1" x14ac:dyDescent="0.15">
      <c r="A404" s="62"/>
      <c r="B404" s="63"/>
      <c r="C404" s="63"/>
      <c r="D404" s="63"/>
      <c r="E404" s="63"/>
      <c r="F404" s="38" t="str">
        <f t="shared" si="24"/>
        <v/>
      </c>
      <c r="G404" s="39" t="str">
        <f t="shared" si="25"/>
        <v/>
      </c>
      <c r="H404" s="43" t="str">
        <f t="shared" si="26"/>
        <v/>
      </c>
      <c r="I404" s="45"/>
      <c r="J404" s="6" t="str">
        <f t="shared" si="27"/>
        <v/>
      </c>
    </row>
    <row r="405" spans="1:10" ht="24.95" customHeight="1" x14ac:dyDescent="0.15">
      <c r="A405" s="62"/>
      <c r="B405" s="63"/>
      <c r="C405" s="63"/>
      <c r="D405" s="63"/>
      <c r="E405" s="63"/>
      <c r="F405" s="38" t="str">
        <f t="shared" si="24"/>
        <v/>
      </c>
      <c r="G405" s="39" t="str">
        <f t="shared" si="25"/>
        <v/>
      </c>
      <c r="H405" s="43" t="str">
        <f t="shared" si="26"/>
        <v/>
      </c>
      <c r="I405" s="45"/>
      <c r="J405" s="6" t="str">
        <f t="shared" si="27"/>
        <v/>
      </c>
    </row>
    <row r="406" spans="1:10" ht="24.95" customHeight="1" x14ac:dyDescent="0.15">
      <c r="A406" s="62"/>
      <c r="B406" s="63"/>
      <c r="C406" s="63"/>
      <c r="D406" s="63"/>
      <c r="E406" s="63"/>
      <c r="F406" s="38" t="str">
        <f t="shared" si="24"/>
        <v/>
      </c>
      <c r="G406" s="39" t="str">
        <f t="shared" si="25"/>
        <v/>
      </c>
      <c r="H406" s="43" t="str">
        <f t="shared" si="26"/>
        <v/>
      </c>
      <c r="I406" s="45"/>
      <c r="J406" s="6" t="str">
        <f t="shared" si="27"/>
        <v/>
      </c>
    </row>
    <row r="407" spans="1:10" ht="24.95" customHeight="1" x14ac:dyDescent="0.15">
      <c r="A407" s="62"/>
      <c r="B407" s="63"/>
      <c r="C407" s="63"/>
      <c r="D407" s="63"/>
      <c r="E407" s="63"/>
      <c r="F407" s="38" t="str">
        <f t="shared" si="24"/>
        <v/>
      </c>
      <c r="G407" s="39" t="str">
        <f t="shared" si="25"/>
        <v/>
      </c>
      <c r="H407" s="43" t="str">
        <f t="shared" si="26"/>
        <v/>
      </c>
      <c r="I407" s="45"/>
      <c r="J407" s="6" t="str">
        <f t="shared" si="27"/>
        <v/>
      </c>
    </row>
    <row r="408" spans="1:10" ht="24.95" customHeight="1" x14ac:dyDescent="0.15">
      <c r="A408" s="62"/>
      <c r="B408" s="63"/>
      <c r="C408" s="63"/>
      <c r="D408" s="63"/>
      <c r="E408" s="63"/>
      <c r="F408" s="38" t="str">
        <f t="shared" si="24"/>
        <v/>
      </c>
      <c r="G408" s="39" t="str">
        <f t="shared" si="25"/>
        <v/>
      </c>
      <c r="H408" s="43" t="str">
        <f t="shared" si="26"/>
        <v/>
      </c>
      <c r="I408" s="45"/>
      <c r="J408" s="6" t="str">
        <f t="shared" si="27"/>
        <v/>
      </c>
    </row>
    <row r="409" spans="1:10" ht="24.95" customHeight="1" x14ac:dyDescent="0.15">
      <c r="A409" s="62"/>
      <c r="B409" s="63"/>
      <c r="C409" s="63"/>
      <c r="D409" s="63"/>
      <c r="E409" s="63"/>
      <c r="F409" s="38" t="str">
        <f t="shared" si="24"/>
        <v/>
      </c>
      <c r="G409" s="39" t="str">
        <f t="shared" si="25"/>
        <v/>
      </c>
      <c r="H409" s="43" t="str">
        <f t="shared" si="26"/>
        <v/>
      </c>
      <c r="I409" s="45"/>
      <c r="J409" s="6" t="str">
        <f t="shared" si="27"/>
        <v/>
      </c>
    </row>
    <row r="410" spans="1:10" ht="24.95" customHeight="1" x14ac:dyDescent="0.15">
      <c r="A410" s="62"/>
      <c r="B410" s="63"/>
      <c r="C410" s="63"/>
      <c r="D410" s="63"/>
      <c r="E410" s="63"/>
      <c r="F410" s="38" t="str">
        <f t="shared" si="24"/>
        <v/>
      </c>
      <c r="G410" s="39" t="str">
        <f t="shared" si="25"/>
        <v/>
      </c>
      <c r="H410" s="43" t="str">
        <f t="shared" si="26"/>
        <v/>
      </c>
      <c r="I410" s="45"/>
      <c r="J410" s="6" t="str">
        <f t="shared" si="27"/>
        <v/>
      </c>
    </row>
    <row r="411" spans="1:10" ht="24.95" customHeight="1" x14ac:dyDescent="0.15">
      <c r="A411" s="62"/>
      <c r="B411" s="63"/>
      <c r="C411" s="63"/>
      <c r="D411" s="63"/>
      <c r="E411" s="63"/>
      <c r="F411" s="38" t="str">
        <f t="shared" si="24"/>
        <v/>
      </c>
      <c r="G411" s="39" t="str">
        <f t="shared" si="25"/>
        <v/>
      </c>
      <c r="H411" s="43" t="str">
        <f t="shared" si="26"/>
        <v/>
      </c>
      <c r="I411" s="45"/>
      <c r="J411" s="6" t="str">
        <f t="shared" si="27"/>
        <v/>
      </c>
    </row>
    <row r="412" spans="1:10" ht="24.95" customHeight="1" x14ac:dyDescent="0.15">
      <c r="A412" s="62"/>
      <c r="B412" s="63"/>
      <c r="C412" s="63"/>
      <c r="D412" s="63"/>
      <c r="E412" s="63"/>
      <c r="F412" s="38" t="str">
        <f t="shared" si="24"/>
        <v/>
      </c>
      <c r="G412" s="39" t="str">
        <f t="shared" si="25"/>
        <v/>
      </c>
      <c r="H412" s="43" t="str">
        <f t="shared" si="26"/>
        <v/>
      </c>
      <c r="I412" s="45"/>
      <c r="J412" s="6" t="str">
        <f t="shared" si="27"/>
        <v/>
      </c>
    </row>
    <row r="413" spans="1:10" ht="24.95" customHeight="1" x14ac:dyDescent="0.15">
      <c r="A413" s="62"/>
      <c r="B413" s="63"/>
      <c r="C413" s="63"/>
      <c r="D413" s="63"/>
      <c r="E413" s="63"/>
      <c r="F413" s="38" t="str">
        <f t="shared" si="24"/>
        <v/>
      </c>
      <c r="G413" s="39" t="str">
        <f t="shared" si="25"/>
        <v/>
      </c>
      <c r="H413" s="43" t="str">
        <f t="shared" si="26"/>
        <v/>
      </c>
      <c r="I413" s="45"/>
      <c r="J413" s="6" t="str">
        <f t="shared" si="27"/>
        <v/>
      </c>
    </row>
    <row r="414" spans="1:10" ht="24.95" customHeight="1" x14ac:dyDescent="0.15">
      <c r="A414" s="62"/>
      <c r="B414" s="63"/>
      <c r="C414" s="63"/>
      <c r="D414" s="63"/>
      <c r="E414" s="63"/>
      <c r="F414" s="38" t="str">
        <f t="shared" si="24"/>
        <v/>
      </c>
      <c r="G414" s="39" t="str">
        <f t="shared" si="25"/>
        <v/>
      </c>
      <c r="H414" s="43" t="str">
        <f t="shared" si="26"/>
        <v/>
      </c>
      <c r="I414" s="45"/>
      <c r="J414" s="6" t="str">
        <f t="shared" si="27"/>
        <v/>
      </c>
    </row>
    <row r="415" spans="1:10" ht="24.95" customHeight="1" x14ac:dyDescent="0.15">
      <c r="A415" s="62"/>
      <c r="B415" s="63"/>
      <c r="C415" s="63"/>
      <c r="D415" s="63"/>
      <c r="E415" s="63"/>
      <c r="F415" s="38" t="str">
        <f t="shared" si="24"/>
        <v/>
      </c>
      <c r="G415" s="39" t="str">
        <f t="shared" si="25"/>
        <v/>
      </c>
      <c r="H415" s="43" t="str">
        <f t="shared" si="26"/>
        <v/>
      </c>
      <c r="I415" s="45"/>
      <c r="J415" s="6" t="str">
        <f t="shared" si="27"/>
        <v/>
      </c>
    </row>
    <row r="416" spans="1:10" ht="24.95" customHeight="1" x14ac:dyDescent="0.15">
      <c r="A416" s="62"/>
      <c r="B416" s="63"/>
      <c r="C416" s="63"/>
      <c r="D416" s="63"/>
      <c r="E416" s="63"/>
      <c r="F416" s="38" t="str">
        <f t="shared" si="24"/>
        <v/>
      </c>
      <c r="G416" s="39" t="str">
        <f t="shared" si="25"/>
        <v/>
      </c>
      <c r="H416" s="43" t="str">
        <f t="shared" si="26"/>
        <v/>
      </c>
      <c r="I416" s="45"/>
      <c r="J416" s="6" t="str">
        <f t="shared" si="27"/>
        <v/>
      </c>
    </row>
    <row r="417" spans="1:10" ht="24.95" customHeight="1" x14ac:dyDescent="0.15">
      <c r="A417" s="62"/>
      <c r="B417" s="63"/>
      <c r="C417" s="63"/>
      <c r="D417" s="63"/>
      <c r="E417" s="63"/>
      <c r="F417" s="38" t="str">
        <f t="shared" si="24"/>
        <v/>
      </c>
      <c r="G417" s="39" t="str">
        <f t="shared" si="25"/>
        <v/>
      </c>
      <c r="H417" s="43" t="str">
        <f t="shared" si="26"/>
        <v/>
      </c>
      <c r="I417" s="45"/>
      <c r="J417" s="6" t="str">
        <f t="shared" si="27"/>
        <v/>
      </c>
    </row>
    <row r="418" spans="1:10" ht="24.95" customHeight="1" x14ac:dyDescent="0.15">
      <c r="A418" s="62"/>
      <c r="B418" s="63"/>
      <c r="C418" s="63"/>
      <c r="D418" s="63"/>
      <c r="E418" s="63"/>
      <c r="F418" s="38" t="str">
        <f t="shared" si="24"/>
        <v/>
      </c>
      <c r="G418" s="39" t="str">
        <f t="shared" si="25"/>
        <v/>
      </c>
      <c r="H418" s="43" t="str">
        <f t="shared" si="26"/>
        <v/>
      </c>
      <c r="I418" s="45"/>
      <c r="J418" s="6" t="str">
        <f t="shared" si="27"/>
        <v/>
      </c>
    </row>
    <row r="419" spans="1:10" ht="24.95" customHeight="1" x14ac:dyDescent="0.15">
      <c r="A419" s="62"/>
      <c r="B419" s="63"/>
      <c r="C419" s="63"/>
      <c r="D419" s="63"/>
      <c r="E419" s="63"/>
      <c r="F419" s="38" t="str">
        <f t="shared" si="24"/>
        <v/>
      </c>
      <c r="G419" s="39" t="str">
        <f t="shared" si="25"/>
        <v/>
      </c>
      <c r="H419" s="43" t="str">
        <f t="shared" si="26"/>
        <v/>
      </c>
      <c r="I419" s="45"/>
      <c r="J419" s="6" t="str">
        <f t="shared" si="27"/>
        <v/>
      </c>
    </row>
    <row r="420" spans="1:10" ht="24.95" customHeight="1" x14ac:dyDescent="0.15">
      <c r="A420" s="62"/>
      <c r="B420" s="63"/>
      <c r="C420" s="63"/>
      <c r="D420" s="63"/>
      <c r="E420" s="63"/>
      <c r="F420" s="38" t="str">
        <f t="shared" si="24"/>
        <v/>
      </c>
      <c r="G420" s="39" t="str">
        <f t="shared" si="25"/>
        <v/>
      </c>
      <c r="H420" s="43" t="str">
        <f t="shared" si="26"/>
        <v/>
      </c>
      <c r="I420" s="45"/>
      <c r="J420" s="6" t="str">
        <f t="shared" si="27"/>
        <v/>
      </c>
    </row>
    <row r="421" spans="1:10" ht="24.95" customHeight="1" x14ac:dyDescent="0.15">
      <c r="A421" s="62"/>
      <c r="B421" s="63"/>
      <c r="C421" s="63"/>
      <c r="D421" s="63"/>
      <c r="E421" s="63"/>
      <c r="F421" s="38" t="str">
        <f t="shared" si="24"/>
        <v/>
      </c>
      <c r="G421" s="39" t="str">
        <f t="shared" si="25"/>
        <v/>
      </c>
      <c r="H421" s="43" t="str">
        <f t="shared" si="26"/>
        <v/>
      </c>
      <c r="I421" s="45"/>
      <c r="J421" s="6" t="str">
        <f t="shared" si="27"/>
        <v/>
      </c>
    </row>
    <row r="422" spans="1:10" ht="24.95" customHeight="1" x14ac:dyDescent="0.15">
      <c r="A422" s="62"/>
      <c r="B422" s="63"/>
      <c r="C422" s="63"/>
      <c r="D422" s="63"/>
      <c r="E422" s="63"/>
      <c r="F422" s="38" t="str">
        <f t="shared" si="24"/>
        <v/>
      </c>
      <c r="G422" s="39" t="str">
        <f t="shared" si="25"/>
        <v/>
      </c>
      <c r="H422" s="43" t="str">
        <f t="shared" si="26"/>
        <v/>
      </c>
      <c r="I422" s="45"/>
      <c r="J422" s="6" t="str">
        <f t="shared" si="27"/>
        <v/>
      </c>
    </row>
    <row r="423" spans="1:10" ht="24.95" customHeight="1" x14ac:dyDescent="0.15">
      <c r="A423" s="62"/>
      <c r="B423" s="63"/>
      <c r="C423" s="63"/>
      <c r="D423" s="63"/>
      <c r="E423" s="63"/>
      <c r="F423" s="38" t="str">
        <f t="shared" si="24"/>
        <v/>
      </c>
      <c r="G423" s="39" t="str">
        <f t="shared" si="25"/>
        <v/>
      </c>
      <c r="H423" s="43" t="str">
        <f t="shared" si="26"/>
        <v/>
      </c>
      <c r="I423" s="45"/>
      <c r="J423" s="6" t="str">
        <f t="shared" si="27"/>
        <v/>
      </c>
    </row>
    <row r="424" spans="1:10" ht="24.95" customHeight="1" x14ac:dyDescent="0.15">
      <c r="A424" s="62"/>
      <c r="B424" s="63"/>
      <c r="C424" s="63"/>
      <c r="D424" s="63"/>
      <c r="E424" s="63"/>
      <c r="F424" s="38" t="str">
        <f t="shared" si="24"/>
        <v/>
      </c>
      <c r="G424" s="39" t="str">
        <f t="shared" si="25"/>
        <v/>
      </c>
      <c r="H424" s="43" t="str">
        <f t="shared" si="26"/>
        <v/>
      </c>
      <c r="I424" s="45"/>
      <c r="J424" s="6" t="str">
        <f t="shared" si="27"/>
        <v/>
      </c>
    </row>
    <row r="425" spans="1:10" ht="24.95" customHeight="1" x14ac:dyDescent="0.15">
      <c r="A425" s="62"/>
      <c r="B425" s="63"/>
      <c r="C425" s="63"/>
      <c r="D425" s="63"/>
      <c r="E425" s="63"/>
      <c r="F425" s="38" t="str">
        <f t="shared" si="24"/>
        <v/>
      </c>
      <c r="G425" s="39" t="str">
        <f t="shared" si="25"/>
        <v/>
      </c>
      <c r="H425" s="43" t="str">
        <f t="shared" si="26"/>
        <v/>
      </c>
      <c r="I425" s="45"/>
      <c r="J425" s="6" t="str">
        <f t="shared" si="27"/>
        <v/>
      </c>
    </row>
    <row r="426" spans="1:10" ht="24.95" customHeight="1" x14ac:dyDescent="0.15">
      <c r="A426" s="62"/>
      <c r="B426" s="63"/>
      <c r="C426" s="63"/>
      <c r="D426" s="63"/>
      <c r="E426" s="63"/>
      <c r="F426" s="38" t="str">
        <f t="shared" si="24"/>
        <v/>
      </c>
      <c r="G426" s="39" t="str">
        <f t="shared" si="25"/>
        <v/>
      </c>
      <c r="H426" s="43" t="str">
        <f t="shared" si="26"/>
        <v/>
      </c>
      <c r="I426" s="45"/>
      <c r="J426" s="6" t="str">
        <f t="shared" si="27"/>
        <v/>
      </c>
    </row>
    <row r="427" spans="1:10" ht="24.95" customHeight="1" x14ac:dyDescent="0.15">
      <c r="A427" s="62"/>
      <c r="B427" s="63"/>
      <c r="C427" s="63"/>
      <c r="D427" s="63"/>
      <c r="E427" s="63"/>
      <c r="F427" s="38" t="str">
        <f t="shared" si="24"/>
        <v/>
      </c>
      <c r="G427" s="39" t="str">
        <f t="shared" si="25"/>
        <v/>
      </c>
      <c r="H427" s="43" t="str">
        <f t="shared" si="26"/>
        <v/>
      </c>
      <c r="I427" s="45"/>
      <c r="J427" s="6" t="str">
        <f t="shared" si="27"/>
        <v/>
      </c>
    </row>
    <row r="428" spans="1:10" ht="24.95" customHeight="1" x14ac:dyDescent="0.15">
      <c r="A428" s="62"/>
      <c r="B428" s="63"/>
      <c r="C428" s="63"/>
      <c r="D428" s="63"/>
      <c r="E428" s="63"/>
      <c r="F428" s="38" t="str">
        <f t="shared" si="24"/>
        <v/>
      </c>
      <c r="G428" s="39" t="str">
        <f t="shared" si="25"/>
        <v/>
      </c>
      <c r="H428" s="43" t="str">
        <f t="shared" si="26"/>
        <v/>
      </c>
      <c r="I428" s="45"/>
      <c r="J428" s="6" t="str">
        <f t="shared" si="27"/>
        <v/>
      </c>
    </row>
    <row r="429" spans="1:10" ht="24.95" customHeight="1" x14ac:dyDescent="0.15">
      <c r="A429" s="62"/>
      <c r="B429" s="63"/>
      <c r="C429" s="63"/>
      <c r="D429" s="63"/>
      <c r="E429" s="63"/>
      <c r="F429" s="38" t="str">
        <f t="shared" si="24"/>
        <v/>
      </c>
      <c r="G429" s="39" t="str">
        <f t="shared" si="25"/>
        <v/>
      </c>
      <c r="H429" s="43" t="str">
        <f t="shared" si="26"/>
        <v/>
      </c>
      <c r="I429" s="45"/>
      <c r="J429" s="6" t="str">
        <f t="shared" si="27"/>
        <v/>
      </c>
    </row>
    <row r="430" spans="1:10" ht="24.95" customHeight="1" x14ac:dyDescent="0.15">
      <c r="A430" s="62"/>
      <c r="B430" s="63"/>
      <c r="C430" s="63"/>
      <c r="D430" s="63"/>
      <c r="E430" s="63"/>
      <c r="F430" s="38" t="str">
        <f t="shared" si="24"/>
        <v/>
      </c>
      <c r="G430" s="39" t="str">
        <f t="shared" si="25"/>
        <v/>
      </c>
      <c r="H430" s="43" t="str">
        <f t="shared" si="26"/>
        <v/>
      </c>
      <c r="I430" s="45"/>
      <c r="J430" s="6" t="str">
        <f t="shared" si="27"/>
        <v/>
      </c>
    </row>
    <row r="431" spans="1:10" ht="24.95" customHeight="1" x14ac:dyDescent="0.15">
      <c r="A431" s="62"/>
      <c r="B431" s="63"/>
      <c r="C431" s="63"/>
      <c r="D431" s="63"/>
      <c r="E431" s="63"/>
      <c r="F431" s="38" t="str">
        <f t="shared" si="24"/>
        <v/>
      </c>
      <c r="G431" s="39" t="str">
        <f t="shared" si="25"/>
        <v/>
      </c>
      <c r="H431" s="43" t="str">
        <f t="shared" si="26"/>
        <v/>
      </c>
      <c r="I431" s="45"/>
      <c r="J431" s="6" t="str">
        <f t="shared" si="27"/>
        <v/>
      </c>
    </row>
    <row r="432" spans="1:10" ht="24.95" customHeight="1" x14ac:dyDescent="0.15">
      <c r="A432" s="62"/>
      <c r="B432" s="63"/>
      <c r="C432" s="63"/>
      <c r="D432" s="63"/>
      <c r="E432" s="63"/>
      <c r="F432" s="38" t="str">
        <f t="shared" si="24"/>
        <v/>
      </c>
      <c r="G432" s="39" t="str">
        <f t="shared" si="25"/>
        <v/>
      </c>
      <c r="H432" s="43" t="str">
        <f t="shared" si="26"/>
        <v/>
      </c>
      <c r="I432" s="45"/>
      <c r="J432" s="6" t="str">
        <f t="shared" si="27"/>
        <v/>
      </c>
    </row>
    <row r="433" spans="1:10" ht="24.95" customHeight="1" x14ac:dyDescent="0.15">
      <c r="A433" s="62"/>
      <c r="B433" s="63"/>
      <c r="C433" s="63"/>
      <c r="D433" s="63"/>
      <c r="E433" s="63"/>
      <c r="F433" s="38" t="str">
        <f t="shared" si="24"/>
        <v/>
      </c>
      <c r="G433" s="39" t="str">
        <f t="shared" si="25"/>
        <v/>
      </c>
      <c r="H433" s="43" t="str">
        <f t="shared" si="26"/>
        <v/>
      </c>
      <c r="I433" s="45"/>
      <c r="J433" s="6" t="str">
        <f t="shared" si="27"/>
        <v/>
      </c>
    </row>
    <row r="434" spans="1:10" ht="24.95" customHeight="1" x14ac:dyDescent="0.15">
      <c r="A434" s="62"/>
      <c r="B434" s="63"/>
      <c r="C434" s="63"/>
      <c r="D434" s="63"/>
      <c r="E434" s="63"/>
      <c r="F434" s="38" t="str">
        <f t="shared" si="24"/>
        <v/>
      </c>
      <c r="G434" s="39" t="str">
        <f t="shared" si="25"/>
        <v/>
      </c>
      <c r="H434" s="43" t="str">
        <f t="shared" si="26"/>
        <v/>
      </c>
      <c r="I434" s="45"/>
      <c r="J434" s="6" t="str">
        <f t="shared" si="27"/>
        <v/>
      </c>
    </row>
    <row r="435" spans="1:10" ht="24.95" customHeight="1" x14ac:dyDescent="0.15">
      <c r="A435" s="62"/>
      <c r="B435" s="63"/>
      <c r="C435" s="63"/>
      <c r="D435" s="63"/>
      <c r="E435" s="63"/>
      <c r="F435" s="38" t="str">
        <f t="shared" si="24"/>
        <v/>
      </c>
      <c r="G435" s="39" t="str">
        <f t="shared" si="25"/>
        <v/>
      </c>
      <c r="H435" s="43" t="str">
        <f t="shared" si="26"/>
        <v/>
      </c>
      <c r="I435" s="45"/>
      <c r="J435" s="6" t="str">
        <f t="shared" si="27"/>
        <v/>
      </c>
    </row>
    <row r="436" spans="1:10" ht="24.95" customHeight="1" x14ac:dyDescent="0.15">
      <c r="A436" s="62"/>
      <c r="B436" s="63"/>
      <c r="C436" s="63"/>
      <c r="D436" s="63"/>
      <c r="E436" s="63"/>
      <c r="F436" s="38" t="str">
        <f t="shared" si="24"/>
        <v/>
      </c>
      <c r="G436" s="39" t="str">
        <f t="shared" si="25"/>
        <v/>
      </c>
      <c r="H436" s="43" t="str">
        <f t="shared" si="26"/>
        <v/>
      </c>
      <c r="I436" s="45"/>
      <c r="J436" s="6" t="str">
        <f t="shared" si="27"/>
        <v/>
      </c>
    </row>
    <row r="437" spans="1:10" ht="24.95" customHeight="1" x14ac:dyDescent="0.15">
      <c r="A437" s="62"/>
      <c r="B437" s="63"/>
      <c r="C437" s="63"/>
      <c r="D437" s="63"/>
      <c r="E437" s="63"/>
      <c r="F437" s="38" t="str">
        <f t="shared" si="24"/>
        <v/>
      </c>
      <c r="G437" s="39" t="str">
        <f t="shared" si="25"/>
        <v/>
      </c>
      <c r="H437" s="43" t="str">
        <f t="shared" si="26"/>
        <v/>
      </c>
      <c r="I437" s="45"/>
      <c r="J437" s="6" t="str">
        <f t="shared" si="27"/>
        <v/>
      </c>
    </row>
    <row r="438" spans="1:10" ht="24.95" customHeight="1" x14ac:dyDescent="0.15">
      <c r="A438" s="62"/>
      <c r="B438" s="63"/>
      <c r="C438" s="63"/>
      <c r="D438" s="63"/>
      <c r="E438" s="63"/>
      <c r="F438" s="38" t="str">
        <f t="shared" si="24"/>
        <v/>
      </c>
      <c r="G438" s="39" t="str">
        <f t="shared" si="25"/>
        <v/>
      </c>
      <c r="H438" s="43" t="str">
        <f t="shared" si="26"/>
        <v/>
      </c>
      <c r="I438" s="45"/>
      <c r="J438" s="6" t="str">
        <f t="shared" si="27"/>
        <v/>
      </c>
    </row>
    <row r="439" spans="1:10" ht="24.95" customHeight="1" x14ac:dyDescent="0.15">
      <c r="A439" s="62"/>
      <c r="B439" s="63"/>
      <c r="C439" s="63"/>
      <c r="D439" s="63"/>
      <c r="E439" s="63"/>
      <c r="F439" s="38" t="str">
        <f t="shared" si="24"/>
        <v/>
      </c>
      <c r="G439" s="39" t="str">
        <f t="shared" si="25"/>
        <v/>
      </c>
      <c r="H439" s="43" t="str">
        <f t="shared" si="26"/>
        <v/>
      </c>
      <c r="I439" s="45"/>
      <c r="J439" s="6" t="str">
        <f t="shared" si="27"/>
        <v/>
      </c>
    </row>
    <row r="440" spans="1:10" ht="24.95" customHeight="1" x14ac:dyDescent="0.15">
      <c r="A440" s="62"/>
      <c r="B440" s="63"/>
      <c r="C440" s="63"/>
      <c r="D440" s="63"/>
      <c r="E440" s="63"/>
      <c r="F440" s="38" t="str">
        <f t="shared" si="24"/>
        <v/>
      </c>
      <c r="G440" s="39" t="str">
        <f t="shared" si="25"/>
        <v/>
      </c>
      <c r="H440" s="43" t="str">
        <f t="shared" si="26"/>
        <v/>
      </c>
      <c r="I440" s="45"/>
      <c r="J440" s="6" t="str">
        <f t="shared" si="27"/>
        <v/>
      </c>
    </row>
    <row r="441" spans="1:10" ht="24.95" customHeight="1" x14ac:dyDescent="0.15">
      <c r="A441" s="62"/>
      <c r="B441" s="63"/>
      <c r="C441" s="63"/>
      <c r="D441" s="63"/>
      <c r="E441" s="63"/>
      <c r="F441" s="38" t="str">
        <f t="shared" si="24"/>
        <v/>
      </c>
      <c r="G441" s="39" t="str">
        <f t="shared" si="25"/>
        <v/>
      </c>
      <c r="H441" s="43" t="str">
        <f t="shared" si="26"/>
        <v/>
      </c>
      <c r="I441" s="45"/>
      <c r="J441" s="6" t="str">
        <f t="shared" si="27"/>
        <v/>
      </c>
    </row>
    <row r="442" spans="1:10" ht="24.95" customHeight="1" x14ac:dyDescent="0.15">
      <c r="A442" s="62"/>
      <c r="B442" s="63"/>
      <c r="C442" s="63"/>
      <c r="D442" s="63"/>
      <c r="E442" s="63"/>
      <c r="F442" s="38" t="str">
        <f t="shared" si="24"/>
        <v/>
      </c>
      <c r="G442" s="39" t="str">
        <f t="shared" si="25"/>
        <v/>
      </c>
      <c r="H442" s="43" t="str">
        <f t="shared" si="26"/>
        <v/>
      </c>
      <c r="I442" s="45"/>
      <c r="J442" s="6" t="str">
        <f t="shared" si="27"/>
        <v/>
      </c>
    </row>
    <row r="443" spans="1:10" ht="24.95" customHeight="1" x14ac:dyDescent="0.15">
      <c r="A443" s="62"/>
      <c r="B443" s="63"/>
      <c r="C443" s="63"/>
      <c r="D443" s="63"/>
      <c r="E443" s="63"/>
      <c r="F443" s="38" t="str">
        <f t="shared" si="24"/>
        <v/>
      </c>
      <c r="G443" s="39" t="str">
        <f t="shared" si="25"/>
        <v/>
      </c>
      <c r="H443" s="43" t="str">
        <f t="shared" si="26"/>
        <v/>
      </c>
      <c r="I443" s="45"/>
      <c r="J443" s="6" t="str">
        <f t="shared" si="27"/>
        <v/>
      </c>
    </row>
    <row r="444" spans="1:10" ht="24.95" customHeight="1" x14ac:dyDescent="0.15">
      <c r="A444" s="62"/>
      <c r="B444" s="63"/>
      <c r="C444" s="63"/>
      <c r="D444" s="63"/>
      <c r="E444" s="63"/>
      <c r="F444" s="38" t="str">
        <f t="shared" si="24"/>
        <v/>
      </c>
      <c r="G444" s="39" t="str">
        <f t="shared" si="25"/>
        <v/>
      </c>
      <c r="H444" s="43" t="str">
        <f t="shared" si="26"/>
        <v/>
      </c>
      <c r="I444" s="45"/>
      <c r="J444" s="6" t="str">
        <f t="shared" si="27"/>
        <v/>
      </c>
    </row>
    <row r="445" spans="1:10" ht="24.95" customHeight="1" x14ac:dyDescent="0.15">
      <c r="A445" s="62"/>
      <c r="B445" s="63"/>
      <c r="C445" s="63"/>
      <c r="D445" s="63"/>
      <c r="E445" s="63"/>
      <c r="F445" s="38" t="str">
        <f t="shared" si="24"/>
        <v/>
      </c>
      <c r="G445" s="39" t="str">
        <f t="shared" si="25"/>
        <v/>
      </c>
      <c r="H445" s="43" t="str">
        <f t="shared" si="26"/>
        <v/>
      </c>
      <c r="I445" s="45"/>
      <c r="J445" s="6" t="str">
        <f t="shared" si="27"/>
        <v/>
      </c>
    </row>
    <row r="446" spans="1:10" ht="24.95" customHeight="1" x14ac:dyDescent="0.15">
      <c r="A446" s="62"/>
      <c r="B446" s="63"/>
      <c r="C446" s="63"/>
      <c r="D446" s="63"/>
      <c r="E446" s="63"/>
      <c r="F446" s="38" t="str">
        <f t="shared" si="24"/>
        <v/>
      </c>
      <c r="G446" s="39" t="str">
        <f t="shared" si="25"/>
        <v/>
      </c>
      <c r="H446" s="43" t="str">
        <f t="shared" si="26"/>
        <v/>
      </c>
      <c r="I446" s="45"/>
      <c r="J446" s="6" t="str">
        <f t="shared" si="27"/>
        <v/>
      </c>
    </row>
    <row r="447" spans="1:10" ht="24.95" customHeight="1" x14ac:dyDescent="0.15">
      <c r="A447" s="62"/>
      <c r="B447" s="63"/>
      <c r="C447" s="63"/>
      <c r="D447" s="63"/>
      <c r="E447" s="63"/>
      <c r="F447" s="38" t="str">
        <f t="shared" si="24"/>
        <v/>
      </c>
      <c r="G447" s="39" t="str">
        <f t="shared" si="25"/>
        <v/>
      </c>
      <c r="H447" s="43" t="str">
        <f t="shared" si="26"/>
        <v/>
      </c>
      <c r="I447" s="45"/>
      <c r="J447" s="6" t="str">
        <f t="shared" si="27"/>
        <v/>
      </c>
    </row>
    <row r="448" spans="1:10" ht="24.95" customHeight="1" x14ac:dyDescent="0.15">
      <c r="A448" s="62"/>
      <c r="B448" s="63"/>
      <c r="C448" s="63"/>
      <c r="D448" s="63"/>
      <c r="E448" s="63"/>
      <c r="F448" s="38" t="str">
        <f t="shared" si="24"/>
        <v/>
      </c>
      <c r="G448" s="39" t="str">
        <f t="shared" si="25"/>
        <v/>
      </c>
      <c r="H448" s="43" t="str">
        <f t="shared" si="26"/>
        <v/>
      </c>
      <c r="I448" s="45"/>
      <c r="J448" s="6" t="str">
        <f t="shared" si="27"/>
        <v/>
      </c>
    </row>
    <row r="449" spans="1:11" ht="24.95" customHeight="1" x14ac:dyDescent="0.15">
      <c r="A449" s="62"/>
      <c r="B449" s="63"/>
      <c r="C449" s="63"/>
      <c r="D449" s="63"/>
      <c r="E449" s="63"/>
      <c r="F449" s="38" t="str">
        <f t="shared" si="24"/>
        <v/>
      </c>
      <c r="G449" s="39" t="str">
        <f t="shared" si="25"/>
        <v/>
      </c>
      <c r="H449" s="43" t="str">
        <f t="shared" si="26"/>
        <v/>
      </c>
      <c r="I449" s="45"/>
      <c r="J449" s="6" t="str">
        <f t="shared" si="27"/>
        <v/>
      </c>
    </row>
    <row r="450" spans="1:11" ht="24.95" customHeight="1" x14ac:dyDescent="0.15">
      <c r="A450" s="62"/>
      <c r="B450" s="63"/>
      <c r="C450" s="63"/>
      <c r="D450" s="63"/>
      <c r="E450" s="63"/>
      <c r="F450" s="38" t="str">
        <f t="shared" si="24"/>
        <v/>
      </c>
      <c r="G450" s="39" t="str">
        <f t="shared" si="25"/>
        <v/>
      </c>
      <c r="H450" s="43" t="str">
        <f t="shared" si="26"/>
        <v/>
      </c>
      <c r="I450" s="45"/>
      <c r="J450" s="6" t="str">
        <f t="shared" si="27"/>
        <v/>
      </c>
    </row>
    <row r="451" spans="1:11" ht="24.95" customHeight="1" x14ac:dyDescent="0.15">
      <c r="A451" s="62"/>
      <c r="B451" s="63"/>
      <c r="C451" s="63"/>
      <c r="D451" s="63"/>
      <c r="E451" s="63"/>
      <c r="F451" s="38" t="str">
        <f t="shared" si="24"/>
        <v/>
      </c>
      <c r="G451" s="39" t="str">
        <f t="shared" si="25"/>
        <v/>
      </c>
      <c r="H451" s="43" t="str">
        <f t="shared" si="26"/>
        <v/>
      </c>
      <c r="I451" s="45"/>
      <c r="J451" s="6" t="str">
        <f t="shared" si="27"/>
        <v/>
      </c>
    </row>
    <row r="452" spans="1:11" ht="24.95" customHeight="1" x14ac:dyDescent="0.15">
      <c r="A452" s="62"/>
      <c r="B452" s="63"/>
      <c r="C452" s="63"/>
      <c r="D452" s="63"/>
      <c r="E452" s="63"/>
      <c r="F452" s="38" t="str">
        <f t="shared" si="24"/>
        <v/>
      </c>
      <c r="G452" s="39" t="str">
        <f t="shared" si="25"/>
        <v/>
      </c>
      <c r="H452" s="43" t="str">
        <f t="shared" si="26"/>
        <v/>
      </c>
      <c r="I452" s="45"/>
      <c r="J452" s="6" t="str">
        <f t="shared" si="27"/>
        <v/>
      </c>
    </row>
    <row r="453" spans="1:11" ht="24.95" customHeight="1" x14ac:dyDescent="0.15">
      <c r="A453" s="62"/>
      <c r="B453" s="63"/>
      <c r="C453" s="63"/>
      <c r="D453" s="63"/>
      <c r="E453" s="63"/>
      <c r="F453" s="38" t="str">
        <f t="shared" si="24"/>
        <v/>
      </c>
      <c r="G453" s="39" t="str">
        <f t="shared" si="25"/>
        <v/>
      </c>
      <c r="H453" s="43" t="str">
        <f t="shared" si="26"/>
        <v/>
      </c>
      <c r="I453" s="45"/>
      <c r="J453" s="6" t="str">
        <f t="shared" si="27"/>
        <v/>
      </c>
    </row>
    <row r="454" spans="1:11" ht="24.95" customHeight="1" x14ac:dyDescent="0.15">
      <c r="A454" s="62"/>
      <c r="B454" s="63"/>
      <c r="C454" s="63"/>
      <c r="D454" s="63"/>
      <c r="E454" s="63"/>
      <c r="F454" s="38" t="str">
        <f t="shared" si="24"/>
        <v/>
      </c>
      <c r="G454" s="39" t="str">
        <f t="shared" si="25"/>
        <v/>
      </c>
      <c r="H454" s="43" t="str">
        <f t="shared" si="26"/>
        <v/>
      </c>
      <c r="I454" s="45"/>
      <c r="J454" s="6" t="str">
        <f t="shared" si="27"/>
        <v/>
      </c>
    </row>
    <row r="455" spans="1:11" ht="24.95" customHeight="1" x14ac:dyDescent="0.15">
      <c r="A455" s="62"/>
      <c r="B455" s="63"/>
      <c r="C455" s="63"/>
      <c r="D455" s="63"/>
      <c r="E455" s="63"/>
      <c r="F455" s="38" t="str">
        <f t="shared" si="24"/>
        <v/>
      </c>
      <c r="G455" s="39" t="str">
        <f t="shared" si="25"/>
        <v/>
      </c>
      <c r="H455" s="43" t="str">
        <f t="shared" si="26"/>
        <v/>
      </c>
      <c r="I455" s="45"/>
      <c r="J455" s="6" t="str">
        <f t="shared" si="27"/>
        <v/>
      </c>
    </row>
    <row r="456" spans="1:11" ht="24.95" customHeight="1" x14ac:dyDescent="0.15">
      <c r="A456" s="62"/>
      <c r="B456" s="63"/>
      <c r="C456" s="63"/>
      <c r="D456" s="63"/>
      <c r="E456" s="63"/>
      <c r="F456" s="38" t="str">
        <f t="shared" ref="F456:F463" si="28">IF(C456="","",$B456*C456/1000)</f>
        <v/>
      </c>
      <c r="G456" s="39" t="str">
        <f t="shared" ref="G456:G463" si="29">IF(D456="","",$B456*D456/1000)</f>
        <v/>
      </c>
      <c r="H456" s="43" t="str">
        <f t="shared" ref="H456:H463" si="30">IF(E456="","",$B456*E456/1000)</f>
        <v/>
      </c>
      <c r="I456" s="45"/>
      <c r="J456" s="6" t="str">
        <f t="shared" si="27"/>
        <v/>
      </c>
    </row>
    <row r="457" spans="1:11" ht="24.95" customHeight="1" x14ac:dyDescent="0.15">
      <c r="A457" s="62"/>
      <c r="B457" s="63"/>
      <c r="C457" s="63"/>
      <c r="D457" s="63"/>
      <c r="E457" s="63"/>
      <c r="F457" s="38" t="str">
        <f t="shared" si="28"/>
        <v/>
      </c>
      <c r="G457" s="39" t="str">
        <f t="shared" si="29"/>
        <v/>
      </c>
      <c r="H457" s="43" t="str">
        <f t="shared" si="30"/>
        <v/>
      </c>
      <c r="I457" s="45"/>
      <c r="J457" s="6" t="str">
        <f t="shared" ref="J457:J463" si="31">IF(A457="","",MONTH(A457))</f>
        <v/>
      </c>
    </row>
    <row r="458" spans="1:11" ht="24.95" customHeight="1" x14ac:dyDescent="0.15">
      <c r="A458" s="62"/>
      <c r="B458" s="63"/>
      <c r="C458" s="63"/>
      <c r="D458" s="63"/>
      <c r="E458" s="63"/>
      <c r="F458" s="38" t="str">
        <f t="shared" si="28"/>
        <v/>
      </c>
      <c r="G458" s="39" t="str">
        <f t="shared" si="29"/>
        <v/>
      </c>
      <c r="H458" s="43" t="str">
        <f t="shared" si="30"/>
        <v/>
      </c>
      <c r="I458" s="45"/>
      <c r="J458" s="6" t="str">
        <f t="shared" si="31"/>
        <v/>
      </c>
    </row>
    <row r="459" spans="1:11" ht="24.95" customHeight="1" x14ac:dyDescent="0.15">
      <c r="A459" s="62"/>
      <c r="B459" s="63"/>
      <c r="C459" s="63"/>
      <c r="D459" s="63"/>
      <c r="E459" s="63"/>
      <c r="F459" s="38" t="str">
        <f t="shared" si="28"/>
        <v/>
      </c>
      <c r="G459" s="39" t="str">
        <f t="shared" si="29"/>
        <v/>
      </c>
      <c r="H459" s="43" t="str">
        <f t="shared" si="30"/>
        <v/>
      </c>
      <c r="I459" s="45"/>
      <c r="J459" s="6" t="str">
        <f t="shared" si="31"/>
        <v/>
      </c>
    </row>
    <row r="460" spans="1:11" ht="24.95" customHeight="1" x14ac:dyDescent="0.15">
      <c r="A460" s="62"/>
      <c r="B460" s="63"/>
      <c r="C460" s="63"/>
      <c r="D460" s="63"/>
      <c r="E460" s="63"/>
      <c r="F460" s="38" t="str">
        <f t="shared" si="28"/>
        <v/>
      </c>
      <c r="G460" s="39" t="str">
        <f t="shared" si="29"/>
        <v/>
      </c>
      <c r="H460" s="43" t="str">
        <f t="shared" si="30"/>
        <v/>
      </c>
      <c r="I460" s="45"/>
      <c r="J460" s="6" t="str">
        <f t="shared" si="31"/>
        <v/>
      </c>
    </row>
    <row r="461" spans="1:11" ht="24.95" customHeight="1" x14ac:dyDescent="0.15">
      <c r="A461" s="62"/>
      <c r="B461" s="63"/>
      <c r="C461" s="63"/>
      <c r="D461" s="63"/>
      <c r="E461" s="63"/>
      <c r="F461" s="38" t="str">
        <f t="shared" si="28"/>
        <v/>
      </c>
      <c r="G461" s="39" t="str">
        <f t="shared" si="29"/>
        <v/>
      </c>
      <c r="H461" s="43" t="str">
        <f t="shared" si="30"/>
        <v/>
      </c>
      <c r="I461" s="45"/>
      <c r="J461" s="6" t="str">
        <f t="shared" si="31"/>
        <v/>
      </c>
    </row>
    <row r="462" spans="1:11" ht="24.95" customHeight="1" x14ac:dyDescent="0.15">
      <c r="A462" s="62"/>
      <c r="B462" s="63"/>
      <c r="C462" s="63"/>
      <c r="D462" s="63"/>
      <c r="E462" s="63"/>
      <c r="F462" s="38" t="str">
        <f t="shared" si="28"/>
        <v/>
      </c>
      <c r="G462" s="39" t="str">
        <f t="shared" si="29"/>
        <v/>
      </c>
      <c r="H462" s="43" t="str">
        <f t="shared" si="30"/>
        <v/>
      </c>
      <c r="I462" s="45"/>
      <c r="J462" s="6" t="str">
        <f t="shared" si="31"/>
        <v/>
      </c>
    </row>
    <row r="463" spans="1:11" ht="24.95" customHeight="1" x14ac:dyDescent="0.15">
      <c r="A463" s="62"/>
      <c r="B463" s="63"/>
      <c r="C463" s="63"/>
      <c r="D463" s="63"/>
      <c r="E463" s="63"/>
      <c r="F463" s="40" t="str">
        <f t="shared" si="28"/>
        <v/>
      </c>
      <c r="G463" s="41" t="str">
        <f t="shared" si="29"/>
        <v/>
      </c>
      <c r="H463" s="44" t="str">
        <f t="shared" si="30"/>
        <v/>
      </c>
      <c r="I463" s="45"/>
      <c r="J463" s="6" t="str">
        <f t="shared" si="31"/>
        <v/>
      </c>
    </row>
    <row r="464" spans="1:11" ht="20.100000000000001" customHeight="1" x14ac:dyDescent="0.15">
      <c r="K464" s="53" t="s">
        <v>43</v>
      </c>
    </row>
    <row r="465" spans="1:1" ht="20.100000000000001" customHeight="1" x14ac:dyDescent="0.15">
      <c r="A465" s="19" t="s">
        <v>3</v>
      </c>
    </row>
    <row r="466" spans="1:1" ht="20.100000000000001" customHeight="1" x14ac:dyDescent="0.15">
      <c r="A466" s="19" t="s">
        <v>38</v>
      </c>
    </row>
    <row r="467" spans="1:1" ht="20.100000000000001" customHeight="1" x14ac:dyDescent="0.15">
      <c r="A467" s="19" t="s">
        <v>70</v>
      </c>
    </row>
    <row r="468" spans="1:1" ht="20.100000000000001" customHeight="1" x14ac:dyDescent="0.15">
      <c r="A468" s="19" t="s">
        <v>58</v>
      </c>
    </row>
    <row r="469" spans="1:1" ht="20.100000000000001" customHeight="1" x14ac:dyDescent="0.15">
      <c r="A469" s="19" t="s">
        <v>44</v>
      </c>
    </row>
    <row r="470" spans="1:1" ht="20.100000000000001" customHeight="1" x14ac:dyDescent="0.15">
      <c r="A470" s="19" t="s">
        <v>52</v>
      </c>
    </row>
    <row r="471" spans="1:1" ht="20.100000000000001" customHeight="1" x14ac:dyDescent="0.15">
      <c r="A471" s="19" t="s">
        <v>73</v>
      </c>
    </row>
  </sheetData>
  <sheetProtection algorithmName="SHA-512" hashValue="lPnLVoOjXIa85c0XVhqe/hfllmjAyEaSMIUebIw0Trc4n8NLE+x3jVpVqbckKWNPxwD+ahzqMLOlrkiUGjhXFA==" saltValue="nlejO45wIWd9d6i5sJbUwQ==" spinCount="100000" sheet="1" objects="1" scenarios="1"/>
  <phoneticPr fontId="2"/>
  <conditionalFormatting sqref="B7:H463">
    <cfRule type="expression" dxfId="17" priority="6">
      <formula>B7=MAX(B$8:B$463)</formula>
    </cfRule>
  </conditionalFormatting>
  <conditionalFormatting sqref="A8:H463">
    <cfRule type="expression" dxfId="16" priority="1">
      <formula>MOD(ROW(),2)=1</formula>
    </cfRule>
  </conditionalFormatting>
  <conditionalFormatting sqref="I8:I463">
    <cfRule type="expression" dxfId="15" priority="2">
      <formula>MOD(ROW(),2)=1</formula>
    </cfRule>
  </conditionalFormatting>
  <conditionalFormatting sqref="F8:H463">
    <cfRule type="expression" dxfId="14" priority="5">
      <formula>F8&gt;F$6</formula>
    </cfRule>
  </conditionalFormatting>
  <dataValidations count="1">
    <dataValidation imeMode="disabled" allowBlank="1" showInputMessage="1" showErrorMessage="1" sqref="A8:H463 J8:J463 I21:I463"/>
  </dataValidations>
  <hyperlinks>
    <hyperlink ref="K4" location="月別汚濁負荷量【様式9まとめ】!A1" display="月別まとめ（クリックでジャンプします）"/>
    <hyperlink ref="K464" location="汚濁負荷量月別まとめ!A1" display="月別まとめ（クリックでジャンプします）"/>
  </hyperlinks>
  <pageMargins left="0.78740157480314965" right="0.59055118110236227" top="0.74803149606299213" bottom="0.74803149606299213" header="0.31496062992125984" footer="0.31496062992125984"/>
  <pageSetup paperSize="9" scale="89" fitToHeight="0" orientation="portrait" r:id="rId1"/>
  <headerFooter>
    <oddHeader>&amp;L&amp;"Meiryo UI,標準"様式9&amp;C&amp;"Meiryo UI,標準"&amp;11
汚濁負荷量測定記録表</oddHeader>
    <oddFooter>&amp;C- &amp;P -</oddFooter>
  </headerFooter>
  <rowBreaks count="1" manualBreakCount="1">
    <brk id="38" max="7" man="1"/>
  </rowBreak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F3AB51BE-191E-496D-A713-D572FC0B3B7C}">
            <xm:f>【記入例】記録!#REF!=MAX(【記入例】記録!I:I)</xm:f>
            <x14:dxf>
              <font>
                <color rgb="FFC00000"/>
              </font>
            </x14:dxf>
          </x14:cfRule>
          <xm:sqref>I27:I463</xm:sqref>
        </x14:conditionalFormatting>
        <x14:conditionalFormatting xmlns:xm="http://schemas.microsoft.com/office/excel/2006/main">
          <x14:cfRule type="expression" priority="15" id="{F3AB51BE-191E-496D-A713-D572FC0B3B7C}">
            <xm:f>【記入例】記録!I7=MAX(【記入例】記録!I:I)</xm:f>
            <x14:dxf>
              <font>
                <color rgb="FFC00000"/>
              </font>
            </x14:dxf>
          </x14:cfRule>
          <xm:sqref>I7:I26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view="pageBreakPreview" zoomScale="90" zoomScaleNormal="100" zoomScaleSheetLayoutView="90" workbookViewId="0">
      <pane ySplit="7" topLeftCell="A8" activePane="bottomLeft" state="frozen"/>
      <selection pane="bottomLeft" activeCell="L7" sqref="L7"/>
    </sheetView>
  </sheetViews>
  <sheetFormatPr defaultRowHeight="22.5" customHeight="1" x14ac:dyDescent="0.15"/>
  <cols>
    <col min="1" max="1" width="10.109375" style="1" customWidth="1"/>
    <col min="2" max="2" width="9.21875" style="1" customWidth="1"/>
    <col min="3" max="5" width="0" style="1" hidden="1" customWidth="1"/>
    <col min="6" max="8" width="9.109375" style="1" customWidth="1"/>
    <col min="9" max="9" width="8.88671875" style="1"/>
    <col min="10" max="10" width="16" style="1" customWidth="1"/>
    <col min="11" max="12" width="8.88671875" style="1"/>
    <col min="13" max="16" width="13.77734375" style="1" customWidth="1"/>
    <col min="17" max="16384" width="8.88671875" style="1"/>
  </cols>
  <sheetData>
    <row r="1" spans="1:18" ht="22.5" customHeight="1" x14ac:dyDescent="0.15">
      <c r="A1" s="1" t="s">
        <v>29</v>
      </c>
      <c r="B1" s="73" t="s">
        <v>49</v>
      </c>
      <c r="C1" s="73"/>
      <c r="D1" s="73"/>
      <c r="E1" s="73"/>
      <c r="F1" s="73"/>
      <c r="G1" s="73"/>
      <c r="H1" s="73"/>
      <c r="J1" s="35" t="str">
        <f>IF(B1="","&lt; 入力してください","")</f>
        <v/>
      </c>
      <c r="Q1" s="2">
        <v>400</v>
      </c>
      <c r="R1" s="2" t="s">
        <v>11</v>
      </c>
    </row>
    <row r="2" spans="1:18" ht="22.5" customHeight="1" x14ac:dyDescent="0.15">
      <c r="A2" s="65" t="s">
        <v>75</v>
      </c>
      <c r="B2" s="73" t="s">
        <v>51</v>
      </c>
      <c r="C2" s="73"/>
      <c r="D2" s="73"/>
      <c r="E2" s="73"/>
      <c r="F2" s="73"/>
      <c r="G2" s="73"/>
      <c r="H2" s="73"/>
      <c r="J2" s="35" t="str">
        <f>IF(B2="","&lt; 入力してください","")</f>
        <v/>
      </c>
      <c r="L2" s="24" t="s">
        <v>36</v>
      </c>
      <c r="Q2" s="2">
        <v>200</v>
      </c>
      <c r="R2" s="2" t="s">
        <v>26</v>
      </c>
    </row>
    <row r="3" spans="1:18" ht="22.5" customHeight="1" x14ac:dyDescent="0.15">
      <c r="A3" s="1" t="s">
        <v>9</v>
      </c>
      <c r="B3" s="64">
        <v>50</v>
      </c>
      <c r="C3" s="64"/>
      <c r="D3" s="64"/>
      <c r="E3" s="64"/>
      <c r="F3" s="66" t="s">
        <v>12</v>
      </c>
      <c r="G3" s="3"/>
      <c r="J3" s="35" t="str">
        <f>IF(B3="","&lt; 入力してください","")</f>
        <v/>
      </c>
      <c r="L3" s="24" t="s">
        <v>37</v>
      </c>
      <c r="Q3" s="2">
        <v>100</v>
      </c>
      <c r="R3" s="2" t="s">
        <v>27</v>
      </c>
    </row>
    <row r="4" spans="1:18" ht="22.5" customHeight="1" x14ac:dyDescent="0.15">
      <c r="A4" s="1" t="s">
        <v>10</v>
      </c>
      <c r="B4" s="72" t="str">
        <f>IF(B3&gt;=Q1,R1,IF(B3&gt;=Q2,R2,IF(B3&gt;=Q3,R3,IF(B3&gt;=Q4,R4,IF(B3="","","総量規制基準適用外")))))</f>
        <v>30日に1回以上</v>
      </c>
      <c r="C4" s="72"/>
      <c r="D4" s="72"/>
      <c r="E4" s="72"/>
      <c r="F4" s="72"/>
      <c r="L4" s="24" t="s">
        <v>39</v>
      </c>
      <c r="Q4" s="2">
        <v>50</v>
      </c>
      <c r="R4" s="2" t="s">
        <v>28</v>
      </c>
    </row>
    <row r="5" spans="1:18" ht="22.5" customHeight="1" x14ac:dyDescent="0.15">
      <c r="A5" s="59" t="s">
        <v>77</v>
      </c>
      <c r="B5" s="59" t="s">
        <v>78</v>
      </c>
      <c r="C5" s="59"/>
      <c r="D5" s="59"/>
      <c r="E5" s="59"/>
      <c r="F5" s="52"/>
      <c r="G5" s="52"/>
      <c r="H5" s="59" t="s">
        <v>76</v>
      </c>
      <c r="I5" s="59" t="s">
        <v>79</v>
      </c>
      <c r="L5" s="2"/>
    </row>
    <row r="6" spans="1:18" ht="22.5" customHeight="1" x14ac:dyDescent="0.15">
      <c r="A6" s="4"/>
      <c r="B6" s="4"/>
      <c r="C6" s="4"/>
      <c r="D6" s="4"/>
      <c r="E6" s="4"/>
      <c r="F6" s="20"/>
      <c r="G6" s="21" t="s">
        <v>1</v>
      </c>
      <c r="H6" s="22"/>
      <c r="I6" s="4"/>
      <c r="J6" s="4"/>
    </row>
    <row r="7" spans="1:18" ht="36.75" customHeight="1" thickBot="1" x14ac:dyDescent="0.2">
      <c r="A7" s="5" t="s">
        <v>0</v>
      </c>
      <c r="B7" s="11" t="s">
        <v>32</v>
      </c>
      <c r="C7" s="11"/>
      <c r="D7" s="11"/>
      <c r="E7" s="11"/>
      <c r="F7" s="11" t="s">
        <v>33</v>
      </c>
      <c r="G7" s="11" t="s">
        <v>34</v>
      </c>
      <c r="H7" s="11" t="s">
        <v>35</v>
      </c>
      <c r="I7" s="5" t="s">
        <v>2</v>
      </c>
      <c r="J7" s="5" t="s">
        <v>3</v>
      </c>
      <c r="L7" s="53" t="s">
        <v>42</v>
      </c>
    </row>
    <row r="8" spans="1:18" ht="28.5" customHeight="1" x14ac:dyDescent="0.15">
      <c r="A8" s="6">
        <v>4</v>
      </c>
      <c r="B8" s="25">
        <f>IFERROR(ROUNDDOWN(AVERAGEIF(【記入例】記録!$J:$J,$A8,【記入例】記録!B:B),B$48),"")</f>
        <v>53</v>
      </c>
      <c r="C8" s="26">
        <f>IFERROR(ROUNDDOWN(AVERAGEIF(【記入例】記録!$J:$J,$A8,【記入例】記録!C:C),C$48),"")</f>
        <v>12</v>
      </c>
      <c r="D8" s="26">
        <f>IFERROR(ROUNDDOWN(AVERAGEIF(【記入例】記録!$J:$J,$A8,【記入例】記録!D:D),D$48),"")</f>
        <v>10</v>
      </c>
      <c r="E8" s="26">
        <f>IFERROR(ROUNDDOWN(AVERAGEIF(【記入例】記録!$J:$J,$A8,【記入例】記録!E:E),E$48),"")</f>
        <v>1</v>
      </c>
      <c r="F8" s="26" t="str">
        <f>IFERROR(TEXT(ROUNDDOWN(AVERAGEIF(【記入例】記録!$J:$J,$A8,【記入例】記録!F:F),F$48),"0.0"),"")</f>
        <v>0.6</v>
      </c>
      <c r="G8" s="26" t="str">
        <f>IFERROR(TEXT(ROUNDDOWN(AVERAGEIF(【記入例】記録!$J:$J,$A8,【記入例】記録!G:G),G$48),"0.0"),"")</f>
        <v>0.5</v>
      </c>
      <c r="H8" s="27" t="str">
        <f>IFERROR(TEXT(ROUNDDOWN(AVERAGEIF(【記入例】記録!$J:$J,$A8,【記入例】記録!H:H),H$48),"0.00"),"")</f>
        <v>0.10</v>
      </c>
      <c r="I8" s="46">
        <v>30</v>
      </c>
      <c r="J8" s="9"/>
      <c r="L8" s="7" t="s">
        <v>40</v>
      </c>
    </row>
    <row r="9" spans="1:18" ht="28.5" customHeight="1" x14ac:dyDescent="0.15">
      <c r="A9" s="6">
        <v>5</v>
      </c>
      <c r="B9" s="28">
        <f>IFERROR(ROUNDDOWN(AVERAGEIF(【記入例】記録!$J:$J,$A9,【記入例】記録!B:B),B$48),"")</f>
        <v>50</v>
      </c>
      <c r="C9" s="13">
        <f>IFERROR(ROUNDDOWN(AVERAGEIF(【記入例】記録!$J:$J,$A9,【記入例】記録!C:C),C$48),"")</f>
        <v>11</v>
      </c>
      <c r="D9" s="13">
        <f>IFERROR(ROUNDDOWN(AVERAGEIF(【記入例】記録!$J:$J,$A9,【記入例】記録!D:D),D$48),"")</f>
        <v>9</v>
      </c>
      <c r="E9" s="13">
        <f>IFERROR(ROUNDDOWN(AVERAGEIF(【記入例】記録!$J:$J,$A9,【記入例】記録!E:E),E$48),"")</f>
        <v>1</v>
      </c>
      <c r="F9" s="13" t="str">
        <f>IFERROR(TEXT(ROUNDDOWN(AVERAGEIF(【記入例】記録!$J:$J,$A9,【記入例】記録!F:F),F$48),"0.0"),"")</f>
        <v>0.5</v>
      </c>
      <c r="G9" s="13" t="str">
        <f>IFERROR(TEXT(ROUNDDOWN(AVERAGEIF(【記入例】記録!$J:$J,$A9,【記入例】記録!G:G),G$48),"0.0"),"")</f>
        <v>0.4</v>
      </c>
      <c r="H9" s="29" t="str">
        <f>IFERROR(TEXT(ROUNDDOWN(AVERAGEIF(【記入例】記録!$J:$J,$A9,【記入例】記録!H:H),H$48),"0.00"),"")</f>
        <v>0.07</v>
      </c>
      <c r="I9" s="46">
        <v>31</v>
      </c>
      <c r="J9" s="9"/>
      <c r="L9" s="7" t="s">
        <v>41</v>
      </c>
    </row>
    <row r="10" spans="1:18" ht="28.5" customHeight="1" x14ac:dyDescent="0.15">
      <c r="A10" s="6">
        <v>6</v>
      </c>
      <c r="B10" s="28">
        <f>IFERROR(ROUNDDOWN(AVERAGEIF(【記入例】記録!$J:$J,$A10,【記入例】記録!B:B),B$48),"")</f>
        <v>51</v>
      </c>
      <c r="C10" s="13">
        <f>IFERROR(ROUNDDOWN(AVERAGEIF(【記入例】記録!$J:$J,$A10,【記入例】記録!C:C),C$48),"")</f>
        <v>13</v>
      </c>
      <c r="D10" s="13">
        <f>IFERROR(ROUNDDOWN(AVERAGEIF(【記入例】記録!$J:$J,$A10,【記入例】記録!D:D),D$48),"")</f>
        <v>8</v>
      </c>
      <c r="E10" s="13">
        <f>IFERROR(ROUNDDOWN(AVERAGEIF(【記入例】記録!$J:$J,$A10,【記入例】記録!E:E),E$48),"")</f>
        <v>1</v>
      </c>
      <c r="F10" s="13" t="str">
        <f>IFERROR(TEXT(ROUNDDOWN(AVERAGEIF(【記入例】記録!$J:$J,$A10,【記入例】記録!F:F),F$48),"0.0"),"")</f>
        <v>0.6</v>
      </c>
      <c r="G10" s="13" t="str">
        <f>IFERROR(TEXT(ROUNDDOWN(AVERAGEIF(【記入例】記録!$J:$J,$A10,【記入例】記録!G:G),G$48),"0.0"),"")</f>
        <v>0.4</v>
      </c>
      <c r="H10" s="29" t="str">
        <f>IFERROR(TEXT(ROUNDDOWN(AVERAGEIF(【記入例】記録!$J:$J,$A10,【記入例】記録!H:H),H$48),"0.00"),"")</f>
        <v>0.08</v>
      </c>
      <c r="I10" s="46">
        <v>30</v>
      </c>
      <c r="J10" s="9"/>
      <c r="L10" s="7" t="s">
        <v>47</v>
      </c>
    </row>
    <row r="11" spans="1:18" ht="28.5" customHeight="1" x14ac:dyDescent="0.15">
      <c r="A11" s="6">
        <v>7</v>
      </c>
      <c r="B11" s="28">
        <f>IFERROR(ROUNDDOWN(AVERAGEIF(【記入例】記録!$J:$J,$A11,【記入例】記録!B:B),B$48),"")</f>
        <v>53</v>
      </c>
      <c r="C11" s="13">
        <f>IFERROR(ROUNDDOWN(AVERAGEIF(【記入例】記録!$J:$J,$A11,【記入例】記録!C:C),C$48),"")</f>
        <v>12</v>
      </c>
      <c r="D11" s="13">
        <f>IFERROR(ROUNDDOWN(AVERAGEIF(【記入例】記録!$J:$J,$A11,【記入例】記録!D:D),D$48),"")</f>
        <v>10</v>
      </c>
      <c r="E11" s="13">
        <f>IFERROR(ROUNDDOWN(AVERAGEIF(【記入例】記録!$J:$J,$A11,【記入例】記録!E:E),E$48),"")</f>
        <v>1</v>
      </c>
      <c r="F11" s="13" t="str">
        <f>IFERROR(TEXT(ROUNDDOWN(AVERAGEIF(【記入例】記録!$J:$J,$A11,【記入例】記録!F:F),F$48),"0.0"),"")</f>
        <v>0.6</v>
      </c>
      <c r="G11" s="13" t="str">
        <f>IFERROR(TEXT(ROUNDDOWN(AVERAGEIF(【記入例】記録!$J:$J,$A11,【記入例】記録!G:G),G$48),"0.0"),"")</f>
        <v>0.5</v>
      </c>
      <c r="H11" s="29" t="str">
        <f>IFERROR(TEXT(ROUNDDOWN(AVERAGEIF(【記入例】記録!$J:$J,$A11,【記入例】記録!H:H),H$48),"0.00"),"")</f>
        <v>0.07</v>
      </c>
      <c r="I11" s="46">
        <v>31</v>
      </c>
      <c r="J11" s="9"/>
      <c r="L11" s="7" t="s">
        <v>69</v>
      </c>
    </row>
    <row r="12" spans="1:18" ht="28.5" customHeight="1" x14ac:dyDescent="0.15">
      <c r="A12" s="6">
        <v>8</v>
      </c>
      <c r="B12" s="28">
        <f>IFERROR(ROUNDDOWN(AVERAGEIF(【記入例】記録!$J:$J,$A12,【記入例】記録!B:B),B$48),"")</f>
        <v>58</v>
      </c>
      <c r="C12" s="13">
        <f>IFERROR(ROUNDDOWN(AVERAGEIF(【記入例】記録!$J:$J,$A12,【記入例】記録!C:C),C$48),"")</f>
        <v>17</v>
      </c>
      <c r="D12" s="13">
        <f>IFERROR(ROUNDDOWN(AVERAGEIF(【記入例】記録!$J:$J,$A12,【記入例】記録!D:D),D$48),"")</f>
        <v>11</v>
      </c>
      <c r="E12" s="13">
        <f>IFERROR(ROUNDDOWN(AVERAGEIF(【記入例】記録!$J:$J,$A12,【記入例】記録!E:E),E$48),"")</f>
        <v>1</v>
      </c>
      <c r="F12" s="13" t="str">
        <f>IFERROR(TEXT(ROUNDDOWN(AVERAGEIF(【記入例】記録!$J:$J,$A12,【記入例】記録!F:F),F$48),"0.0"),"")</f>
        <v>0.9</v>
      </c>
      <c r="G12" s="13" t="str">
        <f>IFERROR(TEXT(ROUNDDOWN(AVERAGEIF(【記入例】記録!$J:$J,$A12,【記入例】記録!G:G),G$48),"0.0"),"")</f>
        <v>0.6</v>
      </c>
      <c r="H12" s="29" t="str">
        <f>IFERROR(TEXT(ROUNDDOWN(AVERAGEIF(【記入例】記録!$J:$J,$A12,【記入例】記録!H:H),H$48),"0.00"),"")</f>
        <v>0.10</v>
      </c>
      <c r="I12" s="46">
        <v>30</v>
      </c>
      <c r="J12" s="9"/>
    </row>
    <row r="13" spans="1:18" ht="28.5" customHeight="1" x14ac:dyDescent="0.15">
      <c r="A13" s="6">
        <v>9</v>
      </c>
      <c r="B13" s="28">
        <f>IFERROR(ROUNDDOWN(AVERAGEIF(【記入例】記録!$J:$J,$A13,【記入例】記録!B:B),B$48),"")</f>
        <v>52</v>
      </c>
      <c r="C13" s="13">
        <f>IFERROR(ROUNDDOWN(AVERAGEIF(【記入例】記録!$J:$J,$A13,【記入例】記録!C:C),C$48),"")</f>
        <v>16</v>
      </c>
      <c r="D13" s="13">
        <f>IFERROR(ROUNDDOWN(AVERAGEIF(【記入例】記録!$J:$J,$A13,【記入例】記録!D:D),D$48),"")</f>
        <v>10</v>
      </c>
      <c r="E13" s="13">
        <f>IFERROR(ROUNDDOWN(AVERAGEIF(【記入例】記録!$J:$J,$A13,【記入例】記録!E:E),E$48),"")</f>
        <v>2</v>
      </c>
      <c r="F13" s="13" t="str">
        <f>IFERROR(TEXT(ROUNDDOWN(AVERAGEIF(【記入例】記録!$J:$J,$A13,【記入例】記録!F:F),F$48),"0.0"),"")</f>
        <v>0.8</v>
      </c>
      <c r="G13" s="13" t="str">
        <f>IFERROR(TEXT(ROUNDDOWN(AVERAGEIF(【記入例】記録!$J:$J,$A13,【記入例】記録!G:G),G$48),"0.0"),"")</f>
        <v>0.5</v>
      </c>
      <c r="H13" s="29" t="str">
        <f>IFERROR(TEXT(ROUNDDOWN(AVERAGEIF(【記入例】記録!$J:$J,$A13,【記入例】記録!H:H),H$48),"0.00"),"")</f>
        <v>0.12</v>
      </c>
      <c r="I13" s="46">
        <v>30</v>
      </c>
      <c r="J13" s="9"/>
    </row>
    <row r="14" spans="1:18" ht="28.5" customHeight="1" x14ac:dyDescent="0.15">
      <c r="A14" s="6">
        <v>10</v>
      </c>
      <c r="B14" s="28">
        <f>IFERROR(ROUNDDOWN(AVERAGEIF(【記入例】記録!$J:$J,$A14,【記入例】記録!B:B),B$48),"")</f>
        <v>52</v>
      </c>
      <c r="C14" s="13">
        <f>IFERROR(ROUNDDOWN(AVERAGEIF(【記入例】記録!$J:$J,$A14,【記入例】記録!C:C),C$48),"")</f>
        <v>12</v>
      </c>
      <c r="D14" s="13">
        <f>IFERROR(ROUNDDOWN(AVERAGEIF(【記入例】記録!$J:$J,$A14,【記入例】記録!D:D),D$48),"")</f>
        <v>13</v>
      </c>
      <c r="E14" s="13">
        <f>IFERROR(ROUNDDOWN(AVERAGEIF(【記入例】記録!$J:$J,$A14,【記入例】記録!E:E),E$48),"")</f>
        <v>1</v>
      </c>
      <c r="F14" s="13" t="str">
        <f>IFERROR(TEXT(ROUNDDOWN(AVERAGEIF(【記入例】記録!$J:$J,$A14,【記入例】記録!F:F),F$48),"0.0"),"")</f>
        <v>0.6</v>
      </c>
      <c r="G14" s="13" t="str">
        <f>IFERROR(TEXT(ROUNDDOWN(AVERAGEIF(【記入例】記録!$J:$J,$A14,【記入例】記録!G:G),G$48),"0.0"),"")</f>
        <v>0.6</v>
      </c>
      <c r="H14" s="29" t="str">
        <f>IFERROR(TEXT(ROUNDDOWN(AVERAGEIF(【記入例】記録!$J:$J,$A14,【記入例】記録!H:H),H$48),"0.00"),"")</f>
        <v>0.09</v>
      </c>
      <c r="I14" s="46">
        <v>31</v>
      </c>
      <c r="J14" s="9"/>
    </row>
    <row r="15" spans="1:18" ht="28.5" customHeight="1" x14ac:dyDescent="0.15">
      <c r="A15" s="6">
        <v>11</v>
      </c>
      <c r="B15" s="28">
        <f>IFERROR(ROUNDDOWN(AVERAGEIF(【記入例】記録!$J:$J,$A15,【記入例】記録!B:B),B$48),"")</f>
        <v>56</v>
      </c>
      <c r="C15" s="13">
        <f>IFERROR(ROUNDDOWN(AVERAGEIF(【記入例】記録!$J:$J,$A15,【記入例】記録!C:C),C$48),"")</f>
        <v>18</v>
      </c>
      <c r="D15" s="13">
        <f>IFERROR(ROUNDDOWN(AVERAGEIF(【記入例】記録!$J:$J,$A15,【記入例】記録!D:D),D$48),"")</f>
        <v>11</v>
      </c>
      <c r="E15" s="13">
        <f>IFERROR(ROUNDDOWN(AVERAGEIF(【記入例】記録!$J:$J,$A15,【記入例】記録!E:E),E$48),"")</f>
        <v>2</v>
      </c>
      <c r="F15" s="13" t="str">
        <f>IFERROR(TEXT(ROUNDDOWN(AVERAGEIF(【記入例】記録!$J:$J,$A15,【記入例】記録!F:F),F$48),"0.0"),"")</f>
        <v>1.0</v>
      </c>
      <c r="G15" s="13" t="str">
        <f>IFERROR(TEXT(ROUNDDOWN(AVERAGEIF(【記入例】記録!$J:$J,$A15,【記入例】記録!G:G),G$48),"0.0"),"")</f>
        <v>0.6</v>
      </c>
      <c r="H15" s="29" t="str">
        <f>IFERROR(TEXT(ROUNDDOWN(AVERAGEIF(【記入例】記録!$J:$J,$A15,【記入例】記録!H:H),H$48),"0.00"),"")</f>
        <v>0.11</v>
      </c>
      <c r="I15" s="46">
        <v>31</v>
      </c>
      <c r="J15" s="9"/>
    </row>
    <row r="16" spans="1:18" ht="28.5" customHeight="1" x14ac:dyDescent="0.15">
      <c r="A16" s="6">
        <v>12</v>
      </c>
      <c r="B16" s="28">
        <f>IFERROR(ROUNDDOWN(AVERAGEIF(【記入例】記録!$J:$J,$A16,【記入例】記録!B:B),B$48),"")</f>
        <v>55</v>
      </c>
      <c r="C16" s="13">
        <f>IFERROR(ROUNDDOWN(AVERAGEIF(【記入例】記録!$J:$J,$A16,【記入例】記録!C:C),C$48),"")</f>
        <v>12</v>
      </c>
      <c r="D16" s="13">
        <f>IFERROR(ROUNDDOWN(AVERAGEIF(【記入例】記録!$J:$J,$A16,【記入例】記録!D:D),D$48),"")</f>
        <v>8</v>
      </c>
      <c r="E16" s="13">
        <f>IFERROR(ROUNDDOWN(AVERAGEIF(【記入例】記録!$J:$J,$A16,【記入例】記録!E:E),E$48),"")</f>
        <v>1</v>
      </c>
      <c r="F16" s="13" t="str">
        <f>IFERROR(TEXT(ROUNDDOWN(AVERAGEIF(【記入例】記録!$J:$J,$A16,【記入例】記録!F:F),F$48),"0.0"),"")</f>
        <v>0.6</v>
      </c>
      <c r="G16" s="13" t="str">
        <f>IFERROR(TEXT(ROUNDDOWN(AVERAGEIF(【記入例】記録!$J:$J,$A16,【記入例】記録!G:G),G$48),"0.0"),"")</f>
        <v>0.4</v>
      </c>
      <c r="H16" s="29" t="str">
        <f>IFERROR(TEXT(ROUNDDOWN(AVERAGEIF(【記入例】記録!$J:$J,$A16,【記入例】記録!H:H),H$48),"0.00"),"")</f>
        <v>0.08</v>
      </c>
      <c r="I16" s="46">
        <v>28</v>
      </c>
      <c r="J16" s="9"/>
    </row>
    <row r="17" spans="1:18" ht="28.5" customHeight="1" x14ac:dyDescent="0.15">
      <c r="A17" s="6">
        <v>1</v>
      </c>
      <c r="B17" s="28">
        <f>IFERROR(ROUNDDOWN(AVERAGEIF(【記入例】記録!$J:$J,$A17,【記入例】記録!B:B),B$48),"")</f>
        <v>47</v>
      </c>
      <c r="C17" s="13">
        <f>IFERROR(ROUNDDOWN(AVERAGEIF(【記入例】記録!$J:$J,$A17,【記入例】記録!C:C),C$48),"")</f>
        <v>10</v>
      </c>
      <c r="D17" s="13">
        <f>IFERROR(ROUNDDOWN(AVERAGEIF(【記入例】記録!$J:$J,$A17,【記入例】記録!D:D),D$48),"")</f>
        <v>8</v>
      </c>
      <c r="E17" s="13">
        <f>IFERROR(ROUNDDOWN(AVERAGEIF(【記入例】記録!$J:$J,$A17,【記入例】記録!E:E),E$48),"")</f>
        <v>0</v>
      </c>
      <c r="F17" s="13" t="str">
        <f>IFERROR(TEXT(ROUNDDOWN(AVERAGEIF(【記入例】記録!$J:$J,$A17,【記入例】記録!F:F),F$48),"0.0"),"")</f>
        <v>0.4</v>
      </c>
      <c r="G17" s="13" t="str">
        <f>IFERROR(TEXT(ROUNDDOWN(AVERAGEIF(【記入例】記録!$J:$J,$A17,【記入例】記録!G:G),G$48),"0.0"),"")</f>
        <v>0.3</v>
      </c>
      <c r="H17" s="29" t="str">
        <f>IFERROR(TEXT(ROUNDDOWN(AVERAGEIF(【記入例】記録!$J:$J,$A17,【記入例】記録!H:H),H$48),"0.00"),"")</f>
        <v>0.04</v>
      </c>
      <c r="I17" s="46">
        <v>28</v>
      </c>
      <c r="J17" s="9"/>
    </row>
    <row r="18" spans="1:18" ht="28.5" customHeight="1" x14ac:dyDescent="0.15">
      <c r="A18" s="6">
        <v>2</v>
      </c>
      <c r="B18" s="28">
        <f>IFERROR(ROUNDDOWN(AVERAGEIF(【記入例】記録!$J:$J,$A18,【記入例】記録!B:B),B$48),"")</f>
        <v>52</v>
      </c>
      <c r="C18" s="13">
        <f>IFERROR(ROUNDDOWN(AVERAGEIF(【記入例】記録!$J:$J,$A18,【記入例】記録!C:C),C$48),"")</f>
        <v>12</v>
      </c>
      <c r="D18" s="13">
        <f>IFERROR(ROUNDDOWN(AVERAGEIF(【記入例】記録!$J:$J,$A18,【記入例】記録!D:D),D$48),"")</f>
        <v>9</v>
      </c>
      <c r="E18" s="13">
        <f>IFERROR(ROUNDDOWN(AVERAGEIF(【記入例】記録!$J:$J,$A18,【記入例】記録!E:E),E$48),"")</f>
        <v>1</v>
      </c>
      <c r="F18" s="13" t="str">
        <f>IFERROR(TEXT(ROUNDDOWN(AVERAGEIF(【記入例】記録!$J:$J,$A18,【記入例】記録!F:F),F$48),"0.0"),"")</f>
        <v>0.6</v>
      </c>
      <c r="G18" s="13" t="str">
        <f>IFERROR(TEXT(ROUNDDOWN(AVERAGEIF(【記入例】記録!$J:$J,$A18,【記入例】記録!G:G),G$48),"0.0"),"")</f>
        <v>0.4</v>
      </c>
      <c r="H18" s="29" t="str">
        <f>IFERROR(TEXT(ROUNDDOWN(AVERAGEIF(【記入例】記録!$J:$J,$A18,【記入例】記録!H:H),H$48),"0.00"),"")</f>
        <v>0.08</v>
      </c>
      <c r="I18" s="46">
        <v>28</v>
      </c>
      <c r="J18" s="9"/>
    </row>
    <row r="19" spans="1:18" ht="28.5" customHeight="1" x14ac:dyDescent="0.15">
      <c r="A19" s="6">
        <v>3</v>
      </c>
      <c r="B19" s="28">
        <f>IFERROR(ROUNDDOWN(AVERAGEIF(【記入例】記録!$J:$J,$A19,【記入例】記録!B:B),B$48),"")</f>
        <v>53</v>
      </c>
      <c r="C19" s="13">
        <f>IFERROR(ROUNDDOWN(AVERAGEIF(【記入例】記録!$J:$J,$A19,【記入例】記録!C:C),C$48),"")</f>
        <v>10</v>
      </c>
      <c r="D19" s="13">
        <f>IFERROR(ROUNDDOWN(AVERAGEIF(【記入例】記録!$J:$J,$A19,【記入例】記録!D:D),D$48),"")</f>
        <v>10</v>
      </c>
      <c r="E19" s="13">
        <f>IFERROR(ROUNDDOWN(AVERAGEIF(【記入例】記録!$J:$J,$A19,【記入例】記録!E:E),E$48),"")</f>
        <v>2</v>
      </c>
      <c r="F19" s="13" t="str">
        <f>IFERROR(TEXT(ROUNDDOWN(AVERAGEIF(【記入例】記録!$J:$J,$A19,【記入例】記録!F:F),F$48),"0.0"),"")</f>
        <v>0.5</v>
      </c>
      <c r="G19" s="13" t="str">
        <f>IFERROR(TEXT(ROUNDDOWN(AVERAGEIF(【記入例】記録!$J:$J,$A19,【記入例】記録!G:G),G$48),"0.0"),"")</f>
        <v>0.5</v>
      </c>
      <c r="H19" s="29" t="str">
        <f>IFERROR(TEXT(ROUNDDOWN(AVERAGEIF(【記入例】記録!$J:$J,$A19,【記入例】記録!H:H),H$48),"0.00"),"")</f>
        <v>0.10</v>
      </c>
      <c r="I19" s="46">
        <v>99</v>
      </c>
      <c r="J19" s="9"/>
      <c r="M19" s="9"/>
      <c r="N19" s="9"/>
      <c r="O19" s="9"/>
      <c r="P19" s="9"/>
      <c r="Q19" s="6" t="s">
        <v>14</v>
      </c>
      <c r="R19" s="6" t="s">
        <v>23</v>
      </c>
    </row>
    <row r="20" spans="1:18" ht="28.5" customHeight="1" x14ac:dyDescent="0.15">
      <c r="A20" s="8"/>
      <c r="B20" s="28">
        <f>_xlfn.IFNA(INDEX(【記入例】記録!$B8:$H33,$R20,COLUMN(B20)-1),"")</f>
        <v>56</v>
      </c>
      <c r="C20" s="13"/>
      <c r="D20" s="13"/>
      <c r="E20" s="13"/>
      <c r="F20" s="13" t="str">
        <f>_xlfn.IFNA(TEXT(INDEX(【記入例】記録!$B8:$H33,$R20,COLUMN(F20)-1),"0.0"),"")</f>
        <v>1.0</v>
      </c>
      <c r="G20" s="13" t="str">
        <f>_xlfn.IFNA(TEXT(INDEX(【記入例】記録!$B8:$H33,$R20,COLUMN(G20)-1),"0.0"),"")</f>
        <v>0.6</v>
      </c>
      <c r="H20" s="29" t="str">
        <f>_xlfn.IFNA(TEXT(INDEX(【記入例】記録!$B8:$H33,$R20,COLUMN(H20)-1),"0.00"),"")</f>
        <v>0.12</v>
      </c>
      <c r="I20" s="8"/>
      <c r="J20" s="9" t="s">
        <v>4</v>
      </c>
      <c r="Q20" s="17">
        <f>F49</f>
        <v>1.008</v>
      </c>
      <c r="R20" s="58">
        <f>MATCH($Q20,【記入例】記録!$F:$F,0)-7</f>
        <v>10</v>
      </c>
    </row>
    <row r="21" spans="1:18" ht="28.5" customHeight="1" x14ac:dyDescent="0.15">
      <c r="A21" s="8"/>
      <c r="B21" s="28">
        <f>_xlfn.IFNA(INDEX(【記入例】記録!$B8:$H33,$R21,COLUMN(B21)-1),"")</f>
        <v>51</v>
      </c>
      <c r="C21" s="13"/>
      <c r="D21" s="13"/>
      <c r="E21" s="13"/>
      <c r="F21" s="13" t="str">
        <f>_xlfn.IFNA(TEXT(INDEX(【記入例】記録!$B8:$H33,$R21,COLUMN(F21)-1),"0.0"),"")</f>
        <v>0.5</v>
      </c>
      <c r="G21" s="13" t="str">
        <f>_xlfn.IFNA(TEXT(INDEX(【記入例】記録!$B8:$H33,$R21,COLUMN(G21)-1),"0.0"),"")</f>
        <v>0.7</v>
      </c>
      <c r="H21" s="29" t="str">
        <f>_xlfn.IFNA(TEXT(INDEX(【記入例】記録!$B8:$H33,$R21,COLUMN(H21)-1),"0.00"),"")</f>
        <v>0.11</v>
      </c>
      <c r="I21" s="8"/>
      <c r="J21" s="9" t="s">
        <v>5</v>
      </c>
      <c r="Q21" s="17">
        <f>G49</f>
        <v>0.66300000000000003</v>
      </c>
      <c r="R21" s="58">
        <f>MATCH($Q21,【記入例】記録!$G:$G,0)-7</f>
        <v>9</v>
      </c>
    </row>
    <row r="22" spans="1:18" ht="28.5" customHeight="1" x14ac:dyDescent="0.15">
      <c r="A22" s="8"/>
      <c r="B22" s="28">
        <f>_xlfn.IFNA(INDEX(【記入例】記録!$B8:$H33,$R22,COLUMN(B22)-1),"")</f>
        <v>52</v>
      </c>
      <c r="C22" s="13"/>
      <c r="D22" s="13"/>
      <c r="E22" s="13"/>
      <c r="F22" s="13" t="str">
        <f>_xlfn.IFNA(TEXT(INDEX(【記入例】記録!$B8:$H33,$R22,COLUMN(F22)-1),"0.0"),"")</f>
        <v>0.8</v>
      </c>
      <c r="G22" s="13" t="str">
        <f>_xlfn.IFNA(TEXT(INDEX(【記入例】記録!$B8:$H33,$R22,COLUMN(G22)-1),"0.0"),"")</f>
        <v>0.5</v>
      </c>
      <c r="H22" s="29" t="str">
        <f>_xlfn.IFNA(TEXT(INDEX(【記入例】記録!$B8:$H33,$R22,COLUMN(H22)-1),"0.00"),"")</f>
        <v>0.12</v>
      </c>
      <c r="I22" s="8"/>
      <c r="J22" s="9" t="s">
        <v>6</v>
      </c>
      <c r="Q22" s="18">
        <f>H49</f>
        <v>0.12479999999999999</v>
      </c>
      <c r="R22" s="58">
        <f>MATCH($Q22,【記入例】記録!$H:$H,0)-7</f>
        <v>7</v>
      </c>
    </row>
    <row r="23" spans="1:18" ht="28.5" customHeight="1" thickBot="1" x14ac:dyDescent="0.2">
      <c r="A23" s="8"/>
      <c r="B23" s="30">
        <f>_xlfn.IFNA(INDEX(【記入例】記録!$B8:$H33,$R23,COLUMN(B23)-1),"")</f>
        <v>58</v>
      </c>
      <c r="C23" s="31"/>
      <c r="D23" s="31"/>
      <c r="E23" s="31"/>
      <c r="F23" s="31" t="str">
        <f>_xlfn.IFNA(TEXT(INDEX(【記入例】記録!$B8:$H33,$R23,COLUMN(F23)-1),"0.0"),"")</f>
        <v>1.0</v>
      </c>
      <c r="G23" s="31" t="str">
        <f>_xlfn.IFNA(TEXT(INDEX(【記入例】記録!$B8:$H33,$R23,COLUMN(G23)-1),"0.0"),"")</f>
        <v>0.6</v>
      </c>
      <c r="H23" s="32" t="str">
        <f>_xlfn.IFNA(TEXT(INDEX(【記入例】記録!$B8:$H33,$R23,COLUMN(H23)-1),"0.00"),"")</f>
        <v>0.10</v>
      </c>
      <c r="I23" s="8"/>
      <c r="J23" s="9" t="s">
        <v>7</v>
      </c>
      <c r="Q23" s="6">
        <f>B49</f>
        <v>58</v>
      </c>
      <c r="R23" s="6">
        <f>MATCH($Q23,【記入例】記録!$B:$B,0)-7</f>
        <v>6</v>
      </c>
    </row>
    <row r="24" spans="1:18" ht="28.5" customHeight="1" x14ac:dyDescent="0.15">
      <c r="A24" s="1" t="s">
        <v>8</v>
      </c>
      <c r="B24" s="8"/>
      <c r="C24" s="8"/>
      <c r="D24" s="8"/>
      <c r="E24" s="8"/>
      <c r="F24" s="54">
        <v>10</v>
      </c>
      <c r="G24" s="54">
        <v>1</v>
      </c>
      <c r="H24" s="55">
        <v>0.2</v>
      </c>
      <c r="I24" s="8"/>
      <c r="J24" s="10"/>
    </row>
    <row r="26" spans="1:18" ht="22.5" customHeight="1" x14ac:dyDescent="0.15">
      <c r="A26" s="1" t="s">
        <v>3</v>
      </c>
    </row>
    <row r="27" spans="1:18" s="47" customFormat="1" ht="22.5" customHeight="1" x14ac:dyDescent="0.15">
      <c r="A27" s="47" t="s">
        <v>68</v>
      </c>
    </row>
    <row r="28" spans="1:18" ht="22.5" customHeight="1" x14ac:dyDescent="0.15">
      <c r="A28" s="50" t="s">
        <v>70</v>
      </c>
    </row>
    <row r="29" spans="1:18" ht="22.5" customHeight="1" x14ac:dyDescent="0.15">
      <c r="A29" s="49" t="s">
        <v>59</v>
      </c>
    </row>
    <row r="30" spans="1:18" ht="22.5" customHeight="1" x14ac:dyDescent="0.15">
      <c r="A30" s="1" t="s">
        <v>30</v>
      </c>
      <c r="L30" s="23" t="s">
        <v>62</v>
      </c>
    </row>
    <row r="31" spans="1:18" ht="22.5" customHeight="1" x14ac:dyDescent="0.15">
      <c r="A31" s="1" t="s">
        <v>60</v>
      </c>
    </row>
    <row r="32" spans="1:18" ht="22.5" customHeight="1" x14ac:dyDescent="0.15">
      <c r="A32" s="1" t="s">
        <v>73</v>
      </c>
    </row>
    <row r="47" spans="1:8" ht="22.5" customHeight="1" x14ac:dyDescent="0.15">
      <c r="A47" s="1" t="s">
        <v>22</v>
      </c>
      <c r="B47" s="6">
        <v>1</v>
      </c>
      <c r="C47" s="6"/>
      <c r="D47" s="6"/>
      <c r="E47" s="6"/>
      <c r="F47" s="6">
        <v>5</v>
      </c>
      <c r="G47" s="6">
        <v>6</v>
      </c>
      <c r="H47" s="6">
        <v>7</v>
      </c>
    </row>
    <row r="48" spans="1:8" ht="22.5" customHeight="1" x14ac:dyDescent="0.15">
      <c r="A48" s="1" t="s">
        <v>24</v>
      </c>
      <c r="B48" s="6">
        <v>0</v>
      </c>
      <c r="C48" s="6"/>
      <c r="D48" s="6"/>
      <c r="E48" s="6"/>
      <c r="F48" s="6">
        <v>1</v>
      </c>
      <c r="G48" s="6">
        <v>1</v>
      </c>
      <c r="H48" s="6">
        <v>2</v>
      </c>
    </row>
    <row r="49" spans="1:8" ht="22.5" customHeight="1" x14ac:dyDescent="0.15">
      <c r="A49" s="1" t="s">
        <v>14</v>
      </c>
      <c r="B49" s="6">
        <f>MAX(【記入例】記録!B8:B33)</f>
        <v>58</v>
      </c>
      <c r="C49" s="6"/>
      <c r="D49" s="6"/>
      <c r="E49" s="6"/>
      <c r="F49" s="48">
        <f>MAX(【記入例】記録!F8:F33)</f>
        <v>1.008</v>
      </c>
      <c r="G49" s="48">
        <f>MAX(【記入例】記録!G8:G33)</f>
        <v>0.66300000000000003</v>
      </c>
      <c r="H49" s="48">
        <f>MAX(【記入例】記録!H8:H33)</f>
        <v>0.12479999999999999</v>
      </c>
    </row>
  </sheetData>
  <sheetProtection algorithmName="SHA-512" hashValue="dQH1O/Q2WlZAKw9Pvvnq4vWyEHIP4JFGd2iSdP4y7GaAQWLN/hG7o9M/I9A5ZWekJs3qMJCKVmMvl9X++rkL5g==" saltValue="sQuH0oMXRzeF0fkkuSvMhg==" spinCount="100000" sheet="1" objects="1" scenarios="1"/>
  <mergeCells count="3">
    <mergeCell ref="B1:H1"/>
    <mergeCell ref="B2:H2"/>
    <mergeCell ref="B4:F4"/>
  </mergeCells>
  <phoneticPr fontId="2"/>
  <conditionalFormatting sqref="A8:J23">
    <cfRule type="expression" dxfId="11" priority="7">
      <formula>MOD(ROW(),2)=1</formula>
    </cfRule>
  </conditionalFormatting>
  <conditionalFormatting sqref="B1:H2">
    <cfRule type="expression" dxfId="10" priority="6">
      <formula>B1=""</formula>
    </cfRule>
  </conditionalFormatting>
  <conditionalFormatting sqref="M19:P19">
    <cfRule type="expression" dxfId="9" priority="5">
      <formula>MOD(ROW(),2)=1</formula>
    </cfRule>
  </conditionalFormatting>
  <conditionalFormatting sqref="I8:I19">
    <cfRule type="expression" dxfId="8" priority="4">
      <formula>$I8=""</formula>
    </cfRule>
  </conditionalFormatting>
  <conditionalFormatting sqref="B3:E3">
    <cfRule type="expression" dxfId="7" priority="3">
      <formula>B3=""</formula>
    </cfRule>
  </conditionalFormatting>
  <conditionalFormatting sqref="F8:H23">
    <cfRule type="expression" dxfId="6" priority="2">
      <formula>VALUE(F8)&gt;F$5</formula>
    </cfRule>
  </conditionalFormatting>
  <conditionalFormatting sqref="B8:B23">
    <cfRule type="expression" dxfId="5" priority="1">
      <formula>B8&gt;B$3</formula>
    </cfRule>
  </conditionalFormatting>
  <dataValidations count="1">
    <dataValidation imeMode="disabled" allowBlank="1" showInputMessage="1" showErrorMessage="1" sqref="I8:I19 B3:E3"/>
  </dataValidations>
  <hyperlinks>
    <hyperlink ref="L7" location="負荷量記録【様式9】!A1" display="測定記録表（クリックでジャンプします）"/>
  </hyperlinks>
  <pageMargins left="0.78740157480314965" right="0.59055118110236227" top="0.74803149606299213" bottom="0.74803149606299213" header="0.31496062992125984" footer="0.31496062992125984"/>
  <pageSetup paperSize="9" orientation="portrait" r:id="rId1"/>
  <headerFooter>
    <oddHeader>&amp;L&amp;"Meiryo UI,標準"様式9まとめ&amp;C&amp;"Meiryo UI,標準"&amp;11
汚濁負荷量測定記録総括表&amp;R&amp;14【記入例】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zoomScale="90" zoomScaleNormal="100" zoomScaleSheetLayoutView="90" workbookViewId="0">
      <pane ySplit="7" topLeftCell="A8" activePane="bottomLeft" state="frozen"/>
      <selection pane="bottomLeft" activeCell="M9" sqref="M9"/>
    </sheetView>
  </sheetViews>
  <sheetFormatPr defaultRowHeight="20.100000000000001" customHeight="1" x14ac:dyDescent="0.15"/>
  <cols>
    <col min="1" max="1" width="10.21875" style="12" customWidth="1"/>
    <col min="2" max="5" width="9" style="6" customWidth="1"/>
    <col min="6" max="9" width="11.21875" style="6" customWidth="1"/>
    <col min="10" max="16384" width="8.88671875" style="6"/>
  </cols>
  <sheetData>
    <row r="1" spans="1:11" s="1" customFormat="1" ht="22.5" customHeight="1" x14ac:dyDescent="0.15">
      <c r="A1" s="64" t="s">
        <v>29</v>
      </c>
      <c r="B1" s="1" t="str">
        <f>IF(【記入例】月別まとめ!B1=0,"",【記入例】月別まとめ!B1)</f>
        <v>船橋市役所本庁舎</v>
      </c>
      <c r="E1" s="2"/>
      <c r="J1" s="34">
        <f>月別汚濁負荷量【様式9まとめ】!B1</f>
        <v>0</v>
      </c>
    </row>
    <row r="2" spans="1:11" s="1" customFormat="1" ht="22.5" customHeight="1" x14ac:dyDescent="0.15">
      <c r="A2" s="65" t="s">
        <v>75</v>
      </c>
      <c r="B2" s="1" t="str">
        <f>IF(【記入例】月別まとめ!B2=0,"",【記入例】月別まとめ!B2)</f>
        <v>船橋市湊町2-10-25</v>
      </c>
      <c r="E2" s="2"/>
      <c r="J2" s="34">
        <f>月別汚濁負荷量【様式9まとめ】!B2</f>
        <v>0</v>
      </c>
      <c r="K2" s="19" t="s">
        <v>48</v>
      </c>
    </row>
    <row r="3" spans="1:11" s="1" customFormat="1" ht="22.5" customHeight="1" x14ac:dyDescent="0.15">
      <c r="A3" s="64" t="s">
        <v>9</v>
      </c>
      <c r="B3" s="64">
        <f>IF(【記入例】月別まとめ!B3=0,"",【記入例】月別まとめ!B3)</f>
        <v>50</v>
      </c>
      <c r="C3" s="3" t="s">
        <v>12</v>
      </c>
      <c r="E3" s="2"/>
      <c r="J3" s="34">
        <f>月別汚濁負荷量【様式9まとめ】!B3</f>
        <v>0</v>
      </c>
    </row>
    <row r="4" spans="1:11" s="1" customFormat="1" ht="22.5" customHeight="1" x14ac:dyDescent="0.15">
      <c r="A4" s="64" t="s">
        <v>10</v>
      </c>
      <c r="B4" s="1" t="str">
        <f>IF(【記入例】月別まとめ!B4=0,"",【記入例】月別まとめ!B4)</f>
        <v>30日に1回以上</v>
      </c>
      <c r="E4" s="2"/>
      <c r="J4" s="34" t="str">
        <f>月別汚濁負荷量【様式9まとめ】!B4</f>
        <v/>
      </c>
      <c r="K4" s="53" t="s">
        <v>43</v>
      </c>
    </row>
    <row r="5" spans="1:11" s="47" customFormat="1" ht="22.5" customHeight="1" x14ac:dyDescent="0.15">
      <c r="A5" s="64" t="s">
        <v>77</v>
      </c>
      <c r="B5" s="59" t="str">
        <f>IF(【記入例】月別まとめ!B5=0,"",【記入例】月別まとめ!B5)</f>
        <v>水質・地質係　船水</v>
      </c>
      <c r="C5" s="59"/>
      <c r="D5" s="59"/>
      <c r="E5" s="59" t="s">
        <v>76</v>
      </c>
      <c r="F5" s="59" t="str">
        <f>IF(【記入例】月別まとめ!I5=0,"",【記入例】月別まとめ!I5)</f>
        <v>kankyohozen@city.funabashi.lg.jp</v>
      </c>
      <c r="J5" s="34"/>
      <c r="K5" s="33"/>
    </row>
    <row r="6" spans="1:11" s="47" customFormat="1" ht="22.5" customHeight="1" x14ac:dyDescent="0.15">
      <c r="A6" s="64" t="s">
        <v>63</v>
      </c>
      <c r="E6" s="2"/>
      <c r="F6" s="17">
        <f>【記入例】月別まとめ!F24</f>
        <v>10</v>
      </c>
      <c r="G6" s="17">
        <f>【記入例】月別まとめ!G24</f>
        <v>1</v>
      </c>
      <c r="H6" s="18">
        <f>【記入例】月別まとめ!H24</f>
        <v>0.2</v>
      </c>
      <c r="J6" s="34"/>
      <c r="K6" s="33"/>
    </row>
    <row r="7" spans="1:11" ht="42" customHeight="1" x14ac:dyDescent="0.15">
      <c r="A7" s="14" t="s">
        <v>13</v>
      </c>
      <c r="B7" s="15" t="s">
        <v>21</v>
      </c>
      <c r="C7" s="15" t="s">
        <v>15</v>
      </c>
      <c r="D7" s="15" t="s">
        <v>16</v>
      </c>
      <c r="E7" s="15" t="s">
        <v>17</v>
      </c>
      <c r="F7" s="15" t="s">
        <v>18</v>
      </c>
      <c r="G7" s="15" t="s">
        <v>19</v>
      </c>
      <c r="H7" s="15" t="s">
        <v>20</v>
      </c>
      <c r="I7" s="15" t="s">
        <v>3</v>
      </c>
      <c r="J7" s="16" t="s">
        <v>25</v>
      </c>
      <c r="K7" s="19"/>
    </row>
    <row r="8" spans="1:11" ht="24.95" customHeight="1" x14ac:dyDescent="0.15">
      <c r="A8" s="12">
        <v>45386</v>
      </c>
      <c r="B8" s="6">
        <v>55</v>
      </c>
      <c r="C8" s="6">
        <v>15</v>
      </c>
      <c r="D8" s="6">
        <v>10.7</v>
      </c>
      <c r="E8" s="6">
        <v>2.1</v>
      </c>
      <c r="F8" s="36">
        <f t="shared" ref="F8:H33" si="0">IF(C8="","",$B8*C8/1000)</f>
        <v>0.82499999999999996</v>
      </c>
      <c r="G8" s="37">
        <f t="shared" si="0"/>
        <v>0.58850000000000002</v>
      </c>
      <c r="H8" s="42">
        <f t="shared" si="0"/>
        <v>0.11550000000000001</v>
      </c>
      <c r="I8" s="45"/>
      <c r="J8" s="6">
        <f>IF(A8="","",MONTH(A8))</f>
        <v>4</v>
      </c>
    </row>
    <row r="9" spans="1:11" ht="24.95" customHeight="1" x14ac:dyDescent="0.15">
      <c r="A9" s="12">
        <v>45398</v>
      </c>
      <c r="B9" s="6">
        <v>51</v>
      </c>
      <c r="C9" s="6">
        <v>10</v>
      </c>
      <c r="D9" s="6">
        <v>9.5</v>
      </c>
      <c r="E9" s="6">
        <v>1.7</v>
      </c>
      <c r="F9" s="38">
        <f t="shared" si="0"/>
        <v>0.51</v>
      </c>
      <c r="G9" s="39">
        <f t="shared" si="0"/>
        <v>0.48449999999999999</v>
      </c>
      <c r="H9" s="43">
        <f t="shared" si="0"/>
        <v>8.6699999999999999E-2</v>
      </c>
      <c r="I9" s="45"/>
      <c r="J9" s="6">
        <f t="shared" ref="J9:J26" si="1">IF(A9="","",MONTH(A9))</f>
        <v>4</v>
      </c>
    </row>
    <row r="10" spans="1:11" ht="24.95" customHeight="1" x14ac:dyDescent="0.15">
      <c r="A10" s="12">
        <v>45413</v>
      </c>
      <c r="B10" s="6">
        <v>50</v>
      </c>
      <c r="C10" s="6">
        <v>11</v>
      </c>
      <c r="D10" s="6">
        <v>9</v>
      </c>
      <c r="E10" s="6">
        <v>1.4</v>
      </c>
      <c r="F10" s="38">
        <v>0.55000000000000004</v>
      </c>
      <c r="G10" s="39">
        <v>0.45</v>
      </c>
      <c r="H10" s="43">
        <v>7.0000000000000007E-2</v>
      </c>
      <c r="I10" s="45"/>
      <c r="J10" s="6">
        <f t="shared" si="1"/>
        <v>5</v>
      </c>
      <c r="K10" s="19" t="s">
        <v>3</v>
      </c>
    </row>
    <row r="11" spans="1:11" ht="24.95" customHeight="1" x14ac:dyDescent="0.15">
      <c r="A11" s="12">
        <v>45444</v>
      </c>
      <c r="B11" s="6">
        <v>51</v>
      </c>
      <c r="C11" s="6">
        <v>13</v>
      </c>
      <c r="D11" s="6">
        <v>8.1999999999999993</v>
      </c>
      <c r="E11" s="6">
        <v>1.6</v>
      </c>
      <c r="F11" s="38">
        <v>0.66300000000000003</v>
      </c>
      <c r="G11" s="39">
        <v>0.41820000000000002</v>
      </c>
      <c r="H11" s="43">
        <v>8.1600000000000006E-2</v>
      </c>
      <c r="I11" s="45"/>
      <c r="J11" s="6">
        <f t="shared" si="1"/>
        <v>6</v>
      </c>
      <c r="K11" s="19" t="s">
        <v>46</v>
      </c>
    </row>
    <row r="12" spans="1:11" ht="24.95" customHeight="1" x14ac:dyDescent="0.15">
      <c r="A12" s="12">
        <v>45474</v>
      </c>
      <c r="B12" s="6">
        <v>53</v>
      </c>
      <c r="C12" s="6">
        <v>12</v>
      </c>
      <c r="D12" s="6">
        <v>10</v>
      </c>
      <c r="E12" s="6">
        <v>1.5</v>
      </c>
      <c r="F12" s="38">
        <v>0.63600000000000001</v>
      </c>
      <c r="G12" s="39">
        <v>0.53</v>
      </c>
      <c r="H12" s="43">
        <v>7.9500000000000001E-2</v>
      </c>
      <c r="I12" s="45"/>
      <c r="J12" s="6">
        <f t="shared" si="1"/>
        <v>7</v>
      </c>
      <c r="K12" s="19" t="s">
        <v>71</v>
      </c>
    </row>
    <row r="13" spans="1:11" ht="24.95" customHeight="1" x14ac:dyDescent="0.15">
      <c r="A13" s="12">
        <v>45505</v>
      </c>
      <c r="B13" s="6">
        <v>58</v>
      </c>
      <c r="C13" s="6">
        <v>17</v>
      </c>
      <c r="D13" s="6">
        <v>11.1</v>
      </c>
      <c r="E13" s="6">
        <v>1.8</v>
      </c>
      <c r="F13" s="38">
        <v>0.98599999999999999</v>
      </c>
      <c r="G13" s="39">
        <v>0.64379999999999993</v>
      </c>
      <c r="H13" s="43">
        <v>0.10440000000000001</v>
      </c>
      <c r="I13" s="45"/>
      <c r="J13" s="6">
        <f t="shared" si="1"/>
        <v>8</v>
      </c>
      <c r="K13" s="19" t="s">
        <v>53</v>
      </c>
    </row>
    <row r="14" spans="1:11" ht="24.95" customHeight="1" x14ac:dyDescent="0.15">
      <c r="A14" s="12">
        <v>45536</v>
      </c>
      <c r="B14" s="6">
        <v>52</v>
      </c>
      <c r="C14" s="6">
        <v>16</v>
      </c>
      <c r="D14" s="6">
        <v>10</v>
      </c>
      <c r="E14" s="6">
        <v>2.4</v>
      </c>
      <c r="F14" s="38">
        <v>0.83199999999999996</v>
      </c>
      <c r="G14" s="39">
        <v>0.52</v>
      </c>
      <c r="H14" s="43">
        <v>0.12479999999999999</v>
      </c>
      <c r="I14" s="45" t="s">
        <v>50</v>
      </c>
      <c r="J14" s="6">
        <f t="shared" si="1"/>
        <v>9</v>
      </c>
      <c r="K14" s="19" t="s">
        <v>44</v>
      </c>
    </row>
    <row r="15" spans="1:11" ht="24.95" customHeight="1" x14ac:dyDescent="0.15">
      <c r="A15" s="12">
        <v>45566</v>
      </c>
      <c r="B15" s="6">
        <v>54</v>
      </c>
      <c r="C15" s="6">
        <v>14</v>
      </c>
      <c r="E15" s="6">
        <v>1.7</v>
      </c>
      <c r="F15" s="38">
        <v>0.75600000000000001</v>
      </c>
      <c r="G15" s="39" t="s">
        <v>66</v>
      </c>
      <c r="H15" s="43">
        <v>9.1799999999999993E-2</v>
      </c>
      <c r="I15" s="45"/>
      <c r="J15" s="6">
        <f t="shared" si="1"/>
        <v>10</v>
      </c>
      <c r="K15" s="19" t="s">
        <v>52</v>
      </c>
    </row>
    <row r="16" spans="1:11" ht="24.95" customHeight="1" x14ac:dyDescent="0.15">
      <c r="A16" s="12">
        <v>45580</v>
      </c>
      <c r="B16" s="6">
        <v>51</v>
      </c>
      <c r="C16" s="6">
        <v>10</v>
      </c>
      <c r="D16" s="6">
        <v>13</v>
      </c>
      <c r="E16" s="6">
        <v>2.1</v>
      </c>
      <c r="F16" s="38">
        <v>0.51</v>
      </c>
      <c r="G16" s="39">
        <v>0.66300000000000003</v>
      </c>
      <c r="H16" s="43">
        <v>0.10710000000000001</v>
      </c>
      <c r="I16" s="45"/>
      <c r="J16" s="6">
        <f t="shared" si="1"/>
        <v>10</v>
      </c>
      <c r="K16" s="19" t="s">
        <v>31</v>
      </c>
    </row>
    <row r="17" spans="1:11" ht="24.95" customHeight="1" x14ac:dyDescent="0.15">
      <c r="A17" s="12">
        <v>45597</v>
      </c>
      <c r="B17" s="6">
        <v>56</v>
      </c>
      <c r="C17" s="6">
        <v>18</v>
      </c>
      <c r="D17" s="6">
        <v>11.3</v>
      </c>
      <c r="E17" s="6">
        <v>2.1</v>
      </c>
      <c r="F17" s="38">
        <v>1.008</v>
      </c>
      <c r="G17" s="39">
        <v>0.63280000000000003</v>
      </c>
      <c r="H17" s="43">
        <v>0.11760000000000001</v>
      </c>
      <c r="I17" s="45"/>
      <c r="J17" s="6">
        <f t="shared" si="1"/>
        <v>11</v>
      </c>
      <c r="K17" s="19" t="s">
        <v>61</v>
      </c>
    </row>
    <row r="18" spans="1:11" ht="24.95" customHeight="1" x14ac:dyDescent="0.15">
      <c r="A18" s="12">
        <v>45627</v>
      </c>
      <c r="B18" s="6">
        <v>55</v>
      </c>
      <c r="C18" s="6">
        <v>12</v>
      </c>
      <c r="D18" s="6">
        <v>8.8000000000000007</v>
      </c>
      <c r="E18" s="6">
        <v>1.5</v>
      </c>
      <c r="F18" s="38">
        <v>0.66</v>
      </c>
      <c r="G18" s="39">
        <v>0.48400000000000004</v>
      </c>
      <c r="H18" s="43">
        <v>8.2500000000000004E-2</v>
      </c>
      <c r="I18" s="45"/>
      <c r="J18" s="6">
        <f t="shared" si="1"/>
        <v>12</v>
      </c>
      <c r="K18" s="19" t="s">
        <v>54</v>
      </c>
    </row>
    <row r="19" spans="1:11" ht="24.95" customHeight="1" x14ac:dyDescent="0.15">
      <c r="A19" s="12">
        <v>45661</v>
      </c>
      <c r="B19" s="6">
        <v>47</v>
      </c>
      <c r="C19" s="6">
        <v>10</v>
      </c>
      <c r="D19" s="6">
        <v>8</v>
      </c>
      <c r="E19" s="6">
        <v>0.9</v>
      </c>
      <c r="F19" s="38">
        <v>0.47</v>
      </c>
      <c r="G19" s="39">
        <v>0.376</v>
      </c>
      <c r="H19" s="43">
        <v>4.2300000000000004E-2</v>
      </c>
      <c r="I19" s="45"/>
      <c r="J19" s="6">
        <f t="shared" si="1"/>
        <v>1</v>
      </c>
      <c r="K19" s="19" t="s">
        <v>55</v>
      </c>
    </row>
    <row r="20" spans="1:11" ht="24.95" customHeight="1" x14ac:dyDescent="0.15">
      <c r="A20" s="12">
        <v>45689</v>
      </c>
      <c r="B20" s="6">
        <v>52</v>
      </c>
      <c r="C20" s="6">
        <v>12</v>
      </c>
      <c r="D20" s="6">
        <v>9.5</v>
      </c>
      <c r="E20" s="6">
        <v>1.7</v>
      </c>
      <c r="F20" s="38">
        <v>0.624</v>
      </c>
      <c r="G20" s="39">
        <v>0.49399999999999999</v>
      </c>
      <c r="H20" s="43">
        <v>8.8399999999999992E-2</v>
      </c>
      <c r="I20" s="45"/>
      <c r="J20" s="6">
        <f t="shared" si="1"/>
        <v>2</v>
      </c>
      <c r="K20" s="19" t="s">
        <v>64</v>
      </c>
    </row>
    <row r="21" spans="1:11" ht="24.95" customHeight="1" x14ac:dyDescent="0.15">
      <c r="A21" s="12">
        <v>45717</v>
      </c>
      <c r="B21" s="6">
        <v>53</v>
      </c>
      <c r="C21" s="6">
        <v>10</v>
      </c>
      <c r="D21" s="6">
        <v>10</v>
      </c>
      <c r="E21" s="6">
        <v>2</v>
      </c>
      <c r="F21" s="38">
        <v>0.53</v>
      </c>
      <c r="G21" s="39">
        <v>0.53</v>
      </c>
      <c r="H21" s="43">
        <v>0.106</v>
      </c>
      <c r="I21" s="45"/>
      <c r="J21" s="6">
        <f t="shared" si="1"/>
        <v>3</v>
      </c>
      <c r="K21" s="19" t="s">
        <v>65</v>
      </c>
    </row>
    <row r="22" spans="1:11" ht="24.95" customHeight="1" x14ac:dyDescent="0.15">
      <c r="F22" s="38" t="str">
        <f t="shared" si="0"/>
        <v/>
      </c>
      <c r="G22" s="39" t="str">
        <f t="shared" si="0"/>
        <v/>
      </c>
      <c r="H22" s="43" t="str">
        <f t="shared" si="0"/>
        <v/>
      </c>
      <c r="I22" s="45"/>
      <c r="J22" s="6" t="str">
        <f t="shared" si="1"/>
        <v/>
      </c>
      <c r="K22" s="19"/>
    </row>
    <row r="23" spans="1:11" ht="24.95" customHeight="1" x14ac:dyDescent="0.15">
      <c r="F23" s="38" t="str">
        <f t="shared" si="0"/>
        <v/>
      </c>
      <c r="G23" s="39" t="str">
        <f t="shared" si="0"/>
        <v/>
      </c>
      <c r="H23" s="43" t="str">
        <f t="shared" si="0"/>
        <v/>
      </c>
      <c r="I23" s="45"/>
      <c r="J23" s="6" t="str">
        <f t="shared" si="1"/>
        <v/>
      </c>
      <c r="K23" s="19"/>
    </row>
    <row r="24" spans="1:11" ht="24.95" customHeight="1" x14ac:dyDescent="0.15">
      <c r="F24" s="38" t="str">
        <f t="shared" si="0"/>
        <v/>
      </c>
      <c r="G24" s="39" t="str">
        <f t="shared" si="0"/>
        <v/>
      </c>
      <c r="H24" s="43" t="str">
        <f t="shared" si="0"/>
        <v/>
      </c>
      <c r="I24" s="45"/>
      <c r="J24" s="6" t="str">
        <f t="shared" si="1"/>
        <v/>
      </c>
    </row>
    <row r="25" spans="1:11" ht="24.95" customHeight="1" x14ac:dyDescent="0.15">
      <c r="F25" s="38" t="str">
        <f t="shared" si="0"/>
        <v/>
      </c>
      <c r="G25" s="39" t="str">
        <f t="shared" si="0"/>
        <v/>
      </c>
      <c r="H25" s="43" t="str">
        <f t="shared" si="0"/>
        <v/>
      </c>
      <c r="I25" s="45"/>
      <c r="J25" s="6" t="str">
        <f t="shared" si="1"/>
        <v/>
      </c>
    </row>
    <row r="26" spans="1:11" ht="24.95" customHeight="1" x14ac:dyDescent="0.15">
      <c r="F26" s="38" t="str">
        <f t="shared" si="0"/>
        <v/>
      </c>
      <c r="G26" s="39" t="str">
        <f t="shared" si="0"/>
        <v/>
      </c>
      <c r="H26" s="43" t="str">
        <f t="shared" si="0"/>
        <v/>
      </c>
      <c r="I26" s="45"/>
      <c r="J26" s="6" t="str">
        <f t="shared" si="1"/>
        <v/>
      </c>
    </row>
    <row r="27" spans="1:11" ht="24.95" customHeight="1" x14ac:dyDescent="0.15">
      <c r="F27" s="38" t="str">
        <f t="shared" si="0"/>
        <v/>
      </c>
      <c r="G27" s="39" t="str">
        <f t="shared" si="0"/>
        <v/>
      </c>
      <c r="H27" s="43" t="str">
        <f t="shared" si="0"/>
        <v/>
      </c>
      <c r="I27" s="45"/>
    </row>
    <row r="28" spans="1:11" ht="24.95" customHeight="1" x14ac:dyDescent="0.15">
      <c r="F28" s="38" t="str">
        <f t="shared" si="0"/>
        <v/>
      </c>
      <c r="G28" s="39" t="str">
        <f t="shared" si="0"/>
        <v/>
      </c>
      <c r="H28" s="43" t="str">
        <f t="shared" si="0"/>
        <v/>
      </c>
      <c r="I28" s="45"/>
    </row>
    <row r="29" spans="1:11" ht="24.95" customHeight="1" x14ac:dyDescent="0.15">
      <c r="F29" s="38" t="str">
        <f t="shared" si="0"/>
        <v/>
      </c>
      <c r="G29" s="39" t="str">
        <f t="shared" si="0"/>
        <v/>
      </c>
      <c r="H29" s="43" t="str">
        <f t="shared" si="0"/>
        <v/>
      </c>
      <c r="I29" s="45"/>
    </row>
    <row r="30" spans="1:11" ht="24.95" customHeight="1" x14ac:dyDescent="0.15">
      <c r="F30" s="38" t="str">
        <f t="shared" si="0"/>
        <v/>
      </c>
      <c r="G30" s="39" t="str">
        <f t="shared" si="0"/>
        <v/>
      </c>
      <c r="H30" s="43" t="str">
        <f t="shared" si="0"/>
        <v/>
      </c>
      <c r="I30" s="45"/>
    </row>
    <row r="31" spans="1:11" ht="24.95" customHeight="1" x14ac:dyDescent="0.15">
      <c r="F31" s="38" t="str">
        <f t="shared" si="0"/>
        <v/>
      </c>
      <c r="G31" s="39" t="str">
        <f t="shared" si="0"/>
        <v/>
      </c>
      <c r="H31" s="43" t="str">
        <f t="shared" si="0"/>
        <v/>
      </c>
      <c r="I31" s="45"/>
    </row>
    <row r="32" spans="1:11" ht="24.95" customHeight="1" x14ac:dyDescent="0.15">
      <c r="F32" s="38" t="str">
        <f t="shared" si="0"/>
        <v/>
      </c>
      <c r="G32" s="39" t="str">
        <f t="shared" si="0"/>
        <v/>
      </c>
      <c r="H32" s="43" t="str">
        <f t="shared" si="0"/>
        <v/>
      </c>
      <c r="I32" s="45"/>
    </row>
    <row r="33" spans="1:11" ht="24.95" customHeight="1" x14ac:dyDescent="0.15">
      <c r="F33" s="38" t="str">
        <f t="shared" si="0"/>
        <v/>
      </c>
      <c r="G33" s="39" t="str">
        <f t="shared" si="0"/>
        <v/>
      </c>
      <c r="H33" s="43" t="str">
        <f t="shared" si="0"/>
        <v/>
      </c>
      <c r="I33" s="45"/>
    </row>
    <row r="34" spans="1:11" ht="20.100000000000001" customHeight="1" x14ac:dyDescent="0.15">
      <c r="A34" s="19" t="s">
        <v>3</v>
      </c>
    </row>
    <row r="35" spans="1:11" ht="20.100000000000001" customHeight="1" x14ac:dyDescent="0.15">
      <c r="A35" s="19" t="s">
        <v>38</v>
      </c>
      <c r="K35" s="53" t="s">
        <v>43</v>
      </c>
    </row>
    <row r="36" spans="1:11" ht="20.100000000000001" customHeight="1" x14ac:dyDescent="0.15">
      <c r="A36" s="19" t="s">
        <v>70</v>
      </c>
    </row>
    <row r="37" spans="1:11" ht="20.100000000000001" customHeight="1" x14ac:dyDescent="0.15">
      <c r="A37" s="19" t="s">
        <v>58</v>
      </c>
    </row>
    <row r="38" spans="1:11" ht="20.100000000000001" customHeight="1" x14ac:dyDescent="0.15">
      <c r="A38" s="19" t="s">
        <v>44</v>
      </c>
    </row>
    <row r="39" spans="1:11" ht="20.100000000000001" customHeight="1" x14ac:dyDescent="0.15">
      <c r="A39" s="19" t="s">
        <v>52</v>
      </c>
    </row>
    <row r="40" spans="1:11" ht="20.100000000000001" customHeight="1" x14ac:dyDescent="0.15">
      <c r="A40" s="19" t="s">
        <v>73</v>
      </c>
    </row>
  </sheetData>
  <sheetProtection algorithmName="SHA-512" hashValue="KsJFvA5uDCywj4UREDVF8VjaJ4WbMSR4jnoWJE1qqblcQrD2FbC683Q3feUxkByIxczzsOUzaW8Uw02dUrxzTQ==" saltValue="kC+vHIL4KFhklZWMX8XWBw==" spinCount="100000" sheet="1" objects="1" scenarios="1"/>
  <phoneticPr fontId="2"/>
  <conditionalFormatting sqref="B8:H33">
    <cfRule type="expression" dxfId="4" priority="8">
      <formula>B8=MAX(B$8:B$33)</formula>
    </cfRule>
  </conditionalFormatting>
  <conditionalFormatting sqref="A8:E33 I8:I33">
    <cfRule type="expression" dxfId="3" priority="7">
      <formula>MOD(ROW(),2)=1</formula>
    </cfRule>
  </conditionalFormatting>
  <conditionalFormatting sqref="F8:H33">
    <cfRule type="expression" dxfId="2" priority="2">
      <formula>MOD(ROW(),2)=1</formula>
    </cfRule>
  </conditionalFormatting>
  <conditionalFormatting sqref="F8:H33">
    <cfRule type="expression" dxfId="1" priority="3">
      <formula>F8&gt;F$6</formula>
    </cfRule>
  </conditionalFormatting>
  <conditionalFormatting sqref="E7">
    <cfRule type="expression" dxfId="0" priority="1">
      <formula>E7=MAX(E$8:E$463)</formula>
    </cfRule>
  </conditionalFormatting>
  <dataValidations count="1">
    <dataValidation imeMode="disabled" allowBlank="1" showInputMessage="1" showErrorMessage="1" sqref="I21:I33 J8:J33 A8:H33"/>
  </dataValidations>
  <hyperlinks>
    <hyperlink ref="K35" location="汚濁負荷量月別まとめ!A1" display="月別まとめ（クリックでジャンプします）"/>
    <hyperlink ref="K4" location="月別汚濁負荷量【様式9まとめ】!A1" display="月別まとめ（クリックでジャンプします）"/>
  </hyperlinks>
  <pageMargins left="0.78740157480314965" right="0.59055118110236227" top="0.74803149606299213" bottom="0.74803149606299213" header="0.31496062992125984" footer="0.31496062992125984"/>
  <pageSetup paperSize="9" scale="89" fitToHeight="0" orientation="portrait" r:id="rId1"/>
  <headerFooter>
    <oddHeader>&amp;L&amp;"Meiryo UI,標準"様式9&amp;C&amp;"Meiryo UI,標準"&amp;11
汚濁負荷量測定記録表&amp;R&amp;"Meiryo UI,標準"&amp;14【記入例】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月別汚濁負荷量【様式9まとめ】</vt:lpstr>
      <vt:lpstr>負荷量記録【様式9】</vt:lpstr>
      <vt:lpstr>【記入例】月別まとめ</vt:lpstr>
      <vt:lpstr>【記入例】記録</vt:lpstr>
      <vt:lpstr>【記入例】記録!Print_Area</vt:lpstr>
      <vt:lpstr>【記入例】月別まとめ!Print_Area</vt:lpstr>
      <vt:lpstr>月別汚濁負荷量【様式9まとめ】!Print_Area</vt:lpstr>
      <vt:lpstr>負荷量記録【様式9】!Print_Area</vt:lpstr>
      <vt:lpstr>【記入例】記録!Print_Titles</vt:lpstr>
      <vt:lpstr>【記入例】月別まとめ!Print_Titles</vt:lpstr>
      <vt:lpstr>月別汚濁負荷量【様式9まとめ】!Print_Titles</vt:lpstr>
      <vt:lpstr>負荷量記録【様式9】!Print_Titles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funabashi-city</dc:creator>
  <cp:lastModifiedBy>funabashi-city</cp:lastModifiedBy>
  <cp:lastPrinted>2024-10-08T07:50:33Z</cp:lastPrinted>
  <dcterms:created xsi:type="dcterms:W3CDTF">2024-08-22T07:13:12Z</dcterms:created>
  <dcterms:modified xsi:type="dcterms:W3CDTF">2024-10-08T08:07:35Z</dcterms:modified>
</cp:coreProperties>
</file>