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C003_KAIGO\専用\※10人材確保\8.介護職員宿舎借り上げ支援事業\R8\2.事業周知\2.ホームページ掲載用\"/>
    </mc:Choice>
  </mc:AlternateContent>
  <xr:revisionPtr revIDLastSave="0" documentId="13_ncr:1_{8B162F6A-0786-42AF-870B-C4F3197E2ED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第１号様式" sheetId="23" r:id="rId1"/>
    <sheet name="(別紙1)事業計画書" sheetId="21" r:id="rId2"/>
    <sheet name="(別紙２)確認書・同意書" sheetId="19" r:id="rId3"/>
  </sheets>
  <definedNames>
    <definedName name="_1_" localSheetId="1">'(別紙1)事業計画書'!$A$1:$R$245</definedName>
    <definedName name="_2_" localSheetId="2">'(別紙２)確認書・同意書'!$A$1:$J$45</definedName>
    <definedName name="_xlnm.Print_Area" localSheetId="1">'(別紙1)事業計画書'!$A$1:$R$315</definedName>
    <definedName name="_xlnm.Print_Area" localSheetId="2">'(別紙２)確認書・同意書'!$A$1:$J$44</definedName>
    <definedName name="_xlnm.Print_Area" localSheetId="0">第１号様式!$A$1:$J$24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1" i="21" l="1"/>
  <c r="Q312" i="21" s="1"/>
  <c r="Q313" i="21" s="1"/>
  <c r="P311" i="21"/>
  <c r="P312" i="21" s="1"/>
  <c r="P313" i="21" s="1"/>
  <c r="O311" i="21"/>
  <c r="O312" i="21" s="1"/>
  <c r="O313" i="21" s="1"/>
  <c r="N311" i="21"/>
  <c r="N312" i="21" s="1"/>
  <c r="N313" i="21" s="1"/>
  <c r="M311" i="21"/>
  <c r="M312" i="21" s="1"/>
  <c r="M313" i="21" s="1"/>
  <c r="L311" i="21"/>
  <c r="L312" i="21" s="1"/>
  <c r="L313" i="21" s="1"/>
  <c r="K311" i="21"/>
  <c r="K312" i="21" s="1"/>
  <c r="K313" i="21" s="1"/>
  <c r="J311" i="21"/>
  <c r="J312" i="21" s="1"/>
  <c r="J313" i="21" s="1"/>
  <c r="I311" i="21"/>
  <c r="I312" i="21" s="1"/>
  <c r="I313" i="21" s="1"/>
  <c r="H311" i="21"/>
  <c r="H312" i="21" s="1"/>
  <c r="H313" i="21" s="1"/>
  <c r="G311" i="21"/>
  <c r="G312" i="21" s="1"/>
  <c r="G313" i="21" s="1"/>
  <c r="F311" i="21"/>
  <c r="F312" i="21" s="1"/>
  <c r="F313" i="21" s="1"/>
  <c r="Q290" i="21"/>
  <c r="Q291" i="21" s="1"/>
  <c r="Q292" i="21" s="1"/>
  <c r="P290" i="21"/>
  <c r="P291" i="21" s="1"/>
  <c r="P292" i="21" s="1"/>
  <c r="O290" i="21"/>
  <c r="O291" i="21" s="1"/>
  <c r="O292" i="21" s="1"/>
  <c r="N290" i="21"/>
  <c r="N291" i="21" s="1"/>
  <c r="N292" i="21" s="1"/>
  <c r="M290" i="21"/>
  <c r="M291" i="21" s="1"/>
  <c r="M292" i="21" s="1"/>
  <c r="L290" i="21"/>
  <c r="L291" i="21" s="1"/>
  <c r="L292" i="21" s="1"/>
  <c r="K290" i="21"/>
  <c r="K291" i="21" s="1"/>
  <c r="K292" i="21" s="1"/>
  <c r="J290" i="21"/>
  <c r="J291" i="21" s="1"/>
  <c r="J292" i="21" s="1"/>
  <c r="I290" i="21"/>
  <c r="I291" i="21" s="1"/>
  <c r="I292" i="21" s="1"/>
  <c r="H290" i="21"/>
  <c r="H291" i="21" s="1"/>
  <c r="H292" i="21" s="1"/>
  <c r="G290" i="21"/>
  <c r="G291" i="21" s="1"/>
  <c r="G292" i="21" s="1"/>
  <c r="F290" i="21"/>
  <c r="F291" i="21" s="1"/>
  <c r="F292" i="21" s="1"/>
  <c r="Q269" i="21"/>
  <c r="Q270" i="21" s="1"/>
  <c r="Q271" i="21" s="1"/>
  <c r="P269" i="21"/>
  <c r="P270" i="21" s="1"/>
  <c r="P271" i="21" s="1"/>
  <c r="O269" i="21"/>
  <c r="O270" i="21" s="1"/>
  <c r="O271" i="21" s="1"/>
  <c r="N269" i="21"/>
  <c r="N270" i="21" s="1"/>
  <c r="N271" i="21" s="1"/>
  <c r="M269" i="21"/>
  <c r="M270" i="21" s="1"/>
  <c r="M271" i="21" s="1"/>
  <c r="L269" i="21"/>
  <c r="L270" i="21" s="1"/>
  <c r="L271" i="21" s="1"/>
  <c r="K269" i="21"/>
  <c r="K270" i="21" s="1"/>
  <c r="K271" i="21" s="1"/>
  <c r="J269" i="21"/>
  <c r="J270" i="21" s="1"/>
  <c r="J271" i="21" s="1"/>
  <c r="I269" i="21"/>
  <c r="I270" i="21" s="1"/>
  <c r="I271" i="21" s="1"/>
  <c r="H269" i="21"/>
  <c r="H270" i="21" s="1"/>
  <c r="H271" i="21" s="1"/>
  <c r="G269" i="21"/>
  <c r="G270" i="21" s="1"/>
  <c r="G271" i="21" s="1"/>
  <c r="F269" i="21"/>
  <c r="F270" i="21" s="1"/>
  <c r="F271" i="21" s="1"/>
  <c r="Q248" i="21"/>
  <c r="Q249" i="21" s="1"/>
  <c r="Q250" i="21" s="1"/>
  <c r="P248" i="21"/>
  <c r="P249" i="21" s="1"/>
  <c r="P250" i="21" s="1"/>
  <c r="O248" i="21"/>
  <c r="O249" i="21" s="1"/>
  <c r="O250" i="21" s="1"/>
  <c r="N248" i="21"/>
  <c r="N249" i="21" s="1"/>
  <c r="N250" i="21" s="1"/>
  <c r="M248" i="21"/>
  <c r="M249" i="21" s="1"/>
  <c r="M250" i="21" s="1"/>
  <c r="L248" i="21"/>
  <c r="L249" i="21" s="1"/>
  <c r="L250" i="21" s="1"/>
  <c r="K248" i="21"/>
  <c r="K249" i="21" s="1"/>
  <c r="K250" i="21" s="1"/>
  <c r="J248" i="21"/>
  <c r="J249" i="21" s="1"/>
  <c r="J250" i="21" s="1"/>
  <c r="I248" i="21"/>
  <c r="I249" i="21" s="1"/>
  <c r="I250" i="21" s="1"/>
  <c r="H248" i="21"/>
  <c r="H249" i="21" s="1"/>
  <c r="H250" i="21" s="1"/>
  <c r="G248" i="21"/>
  <c r="G249" i="21" s="1"/>
  <c r="G250" i="21" s="1"/>
  <c r="F248" i="21"/>
  <c r="F249" i="21" s="1"/>
  <c r="F250" i="21" s="1"/>
  <c r="Q227" i="21"/>
  <c r="Q228" i="21" s="1"/>
  <c r="Q229" i="21" s="1"/>
  <c r="P227" i="21"/>
  <c r="P228" i="21" s="1"/>
  <c r="P229" i="21" s="1"/>
  <c r="O227" i="21"/>
  <c r="O228" i="21" s="1"/>
  <c r="O229" i="21" s="1"/>
  <c r="N227" i="21"/>
  <c r="N228" i="21" s="1"/>
  <c r="N229" i="21" s="1"/>
  <c r="M227" i="21"/>
  <c r="M228" i="21" s="1"/>
  <c r="M229" i="21" s="1"/>
  <c r="L227" i="21"/>
  <c r="L228" i="21" s="1"/>
  <c r="L229" i="21" s="1"/>
  <c r="K227" i="21"/>
  <c r="K228" i="21" s="1"/>
  <c r="K229" i="21" s="1"/>
  <c r="J227" i="21"/>
  <c r="J228" i="21" s="1"/>
  <c r="J229" i="21" s="1"/>
  <c r="I227" i="21"/>
  <c r="I228" i="21" s="1"/>
  <c r="I229" i="21" s="1"/>
  <c r="H227" i="21"/>
  <c r="H228" i="21" s="1"/>
  <c r="H229" i="21" s="1"/>
  <c r="G227" i="21"/>
  <c r="G228" i="21" s="1"/>
  <c r="G229" i="21" s="1"/>
  <c r="F227" i="21"/>
  <c r="F228" i="21" s="1"/>
  <c r="F229" i="21" s="1"/>
  <c r="Q206" i="21"/>
  <c r="Q207" i="21" s="1"/>
  <c r="Q208" i="21" s="1"/>
  <c r="P206" i="21"/>
  <c r="P207" i="21" s="1"/>
  <c r="P208" i="21" s="1"/>
  <c r="O206" i="21"/>
  <c r="O207" i="21" s="1"/>
  <c r="O208" i="21" s="1"/>
  <c r="N206" i="21"/>
  <c r="N207" i="21" s="1"/>
  <c r="N208" i="21" s="1"/>
  <c r="M206" i="21"/>
  <c r="M207" i="21" s="1"/>
  <c r="M208" i="21" s="1"/>
  <c r="L206" i="21"/>
  <c r="L207" i="21" s="1"/>
  <c r="L208" i="21" s="1"/>
  <c r="K206" i="21"/>
  <c r="K207" i="21" s="1"/>
  <c r="K208" i="21" s="1"/>
  <c r="J206" i="21"/>
  <c r="J207" i="21" s="1"/>
  <c r="J208" i="21" s="1"/>
  <c r="I206" i="21"/>
  <c r="I207" i="21" s="1"/>
  <c r="I208" i="21" s="1"/>
  <c r="H206" i="21"/>
  <c r="H207" i="21" s="1"/>
  <c r="H208" i="21" s="1"/>
  <c r="G206" i="21"/>
  <c r="G207" i="21" s="1"/>
  <c r="G208" i="21" s="1"/>
  <c r="F206" i="21"/>
  <c r="F207" i="21" s="1"/>
  <c r="F208" i="21" s="1"/>
  <c r="Q185" i="21"/>
  <c r="Q186" i="21" s="1"/>
  <c r="Q187" i="21" s="1"/>
  <c r="P185" i="21"/>
  <c r="P186" i="21" s="1"/>
  <c r="P187" i="21" s="1"/>
  <c r="O185" i="21"/>
  <c r="O186" i="21" s="1"/>
  <c r="O187" i="21" s="1"/>
  <c r="N185" i="21"/>
  <c r="N186" i="21" s="1"/>
  <c r="N187" i="21" s="1"/>
  <c r="M185" i="21"/>
  <c r="M186" i="21" s="1"/>
  <c r="M187" i="21" s="1"/>
  <c r="L185" i="21"/>
  <c r="L186" i="21" s="1"/>
  <c r="L187" i="21" s="1"/>
  <c r="K185" i="21"/>
  <c r="K186" i="21" s="1"/>
  <c r="K187" i="21" s="1"/>
  <c r="J185" i="21"/>
  <c r="J186" i="21" s="1"/>
  <c r="J187" i="21" s="1"/>
  <c r="I185" i="21"/>
  <c r="I186" i="21" s="1"/>
  <c r="I187" i="21" s="1"/>
  <c r="H185" i="21"/>
  <c r="H186" i="21" s="1"/>
  <c r="H187" i="21" s="1"/>
  <c r="G185" i="21"/>
  <c r="G186" i="21" s="1"/>
  <c r="G187" i="21" s="1"/>
  <c r="F185" i="21"/>
  <c r="F186" i="21" s="1"/>
  <c r="F187" i="21" s="1"/>
  <c r="Q164" i="21"/>
  <c r="Q165" i="21" s="1"/>
  <c r="Q166" i="21" s="1"/>
  <c r="P164" i="21"/>
  <c r="P165" i="21" s="1"/>
  <c r="P166" i="21" s="1"/>
  <c r="O164" i="21"/>
  <c r="O165" i="21" s="1"/>
  <c r="O166" i="21" s="1"/>
  <c r="N164" i="21"/>
  <c r="N165" i="21" s="1"/>
  <c r="N166" i="21" s="1"/>
  <c r="M164" i="21"/>
  <c r="M165" i="21" s="1"/>
  <c r="M166" i="21" s="1"/>
  <c r="L164" i="21"/>
  <c r="L165" i="21" s="1"/>
  <c r="L166" i="21" s="1"/>
  <c r="K164" i="21"/>
  <c r="K165" i="21" s="1"/>
  <c r="K166" i="21" s="1"/>
  <c r="J164" i="21"/>
  <c r="J165" i="21" s="1"/>
  <c r="J166" i="21" s="1"/>
  <c r="I164" i="21"/>
  <c r="I165" i="21" s="1"/>
  <c r="I166" i="21" s="1"/>
  <c r="H164" i="21"/>
  <c r="H165" i="21" s="1"/>
  <c r="H166" i="21" s="1"/>
  <c r="G164" i="21"/>
  <c r="G165" i="21" s="1"/>
  <c r="G166" i="21" s="1"/>
  <c r="F164" i="21"/>
  <c r="F165" i="21" s="1"/>
  <c r="F166" i="21" s="1"/>
  <c r="Q143" i="21"/>
  <c r="Q144" i="21" s="1"/>
  <c r="Q145" i="21" s="1"/>
  <c r="P143" i="21"/>
  <c r="P144" i="21" s="1"/>
  <c r="P145" i="21" s="1"/>
  <c r="O143" i="21"/>
  <c r="O144" i="21" s="1"/>
  <c r="O145" i="21" s="1"/>
  <c r="N143" i="21"/>
  <c r="N144" i="21" s="1"/>
  <c r="N145" i="21" s="1"/>
  <c r="M143" i="21"/>
  <c r="M144" i="21" s="1"/>
  <c r="M145" i="21" s="1"/>
  <c r="L143" i="21"/>
  <c r="L144" i="21" s="1"/>
  <c r="L145" i="21" s="1"/>
  <c r="K143" i="21"/>
  <c r="K144" i="21" s="1"/>
  <c r="K145" i="21" s="1"/>
  <c r="J143" i="21"/>
  <c r="J144" i="21" s="1"/>
  <c r="J145" i="21" s="1"/>
  <c r="I143" i="21"/>
  <c r="I144" i="21" s="1"/>
  <c r="I145" i="21" s="1"/>
  <c r="H143" i="21"/>
  <c r="H144" i="21" s="1"/>
  <c r="H145" i="21" s="1"/>
  <c r="G143" i="21"/>
  <c r="G144" i="21" s="1"/>
  <c r="G145" i="21" s="1"/>
  <c r="F143" i="21"/>
  <c r="F144" i="21" s="1"/>
  <c r="F145" i="21" s="1"/>
  <c r="Q122" i="21"/>
  <c r="Q123" i="21" s="1"/>
  <c r="Q124" i="21" s="1"/>
  <c r="P122" i="21"/>
  <c r="P123" i="21" s="1"/>
  <c r="P124" i="21" s="1"/>
  <c r="O122" i="21"/>
  <c r="O123" i="21" s="1"/>
  <c r="O124" i="21" s="1"/>
  <c r="N122" i="21"/>
  <c r="N123" i="21" s="1"/>
  <c r="N124" i="21" s="1"/>
  <c r="M122" i="21"/>
  <c r="M123" i="21" s="1"/>
  <c r="M124" i="21" s="1"/>
  <c r="L122" i="21"/>
  <c r="L123" i="21" s="1"/>
  <c r="L124" i="21" s="1"/>
  <c r="K122" i="21"/>
  <c r="K123" i="21" s="1"/>
  <c r="K124" i="21" s="1"/>
  <c r="J122" i="21"/>
  <c r="J123" i="21" s="1"/>
  <c r="J124" i="21" s="1"/>
  <c r="I122" i="21"/>
  <c r="I123" i="21" s="1"/>
  <c r="I124" i="21" s="1"/>
  <c r="H122" i="21"/>
  <c r="H123" i="21" s="1"/>
  <c r="H124" i="21" s="1"/>
  <c r="G122" i="21"/>
  <c r="G123" i="21" s="1"/>
  <c r="G124" i="21" s="1"/>
  <c r="F122" i="21"/>
  <c r="F123" i="21" s="1"/>
  <c r="F124" i="21" s="1"/>
  <c r="Q101" i="21"/>
  <c r="Q102" i="21" s="1"/>
  <c r="Q103" i="21" s="1"/>
  <c r="P101" i="21"/>
  <c r="P102" i="21" s="1"/>
  <c r="P103" i="21" s="1"/>
  <c r="O101" i="21"/>
  <c r="O102" i="21" s="1"/>
  <c r="O103" i="21" s="1"/>
  <c r="N101" i="21"/>
  <c r="N102" i="21" s="1"/>
  <c r="N103" i="21" s="1"/>
  <c r="M101" i="21"/>
  <c r="M102" i="21" s="1"/>
  <c r="M103" i="21" s="1"/>
  <c r="L101" i="21"/>
  <c r="L102" i="21" s="1"/>
  <c r="L103" i="21" s="1"/>
  <c r="K101" i="21"/>
  <c r="K102" i="21" s="1"/>
  <c r="K103" i="21" s="1"/>
  <c r="J101" i="21"/>
  <c r="J102" i="21" s="1"/>
  <c r="J103" i="21" s="1"/>
  <c r="I101" i="21"/>
  <c r="I102" i="21" s="1"/>
  <c r="I103" i="21" s="1"/>
  <c r="H101" i="21"/>
  <c r="H102" i="21" s="1"/>
  <c r="H103" i="21" s="1"/>
  <c r="G101" i="21"/>
  <c r="G102" i="21" s="1"/>
  <c r="G103" i="21" s="1"/>
  <c r="F101" i="21"/>
  <c r="F102" i="21" s="1"/>
  <c r="F103" i="21" s="1"/>
  <c r="L81" i="21"/>
  <c r="L82" i="21" s="1"/>
  <c r="Q80" i="21"/>
  <c r="Q81" i="21" s="1"/>
  <c r="Q82" i="21" s="1"/>
  <c r="P80" i="21"/>
  <c r="P81" i="21" s="1"/>
  <c r="P82" i="21" s="1"/>
  <c r="O80" i="21"/>
  <c r="O81" i="21" s="1"/>
  <c r="O82" i="21" s="1"/>
  <c r="N80" i="21"/>
  <c r="N81" i="21" s="1"/>
  <c r="N82" i="21" s="1"/>
  <c r="M80" i="21"/>
  <c r="M81" i="21" s="1"/>
  <c r="M82" i="21" s="1"/>
  <c r="L80" i="21"/>
  <c r="K80" i="21"/>
  <c r="K81" i="21" s="1"/>
  <c r="K82" i="21" s="1"/>
  <c r="J80" i="21"/>
  <c r="J81" i="21" s="1"/>
  <c r="J82" i="21" s="1"/>
  <c r="I80" i="21"/>
  <c r="I81" i="21" s="1"/>
  <c r="I82" i="21" s="1"/>
  <c r="H80" i="21"/>
  <c r="H81" i="21" s="1"/>
  <c r="H82" i="21" s="1"/>
  <c r="G80" i="21"/>
  <c r="G81" i="21" s="1"/>
  <c r="G82" i="21" s="1"/>
  <c r="F80" i="21"/>
  <c r="F81" i="21" s="1"/>
  <c r="F82" i="21" s="1"/>
  <c r="Q59" i="21"/>
  <c r="Q60" i="21" s="1"/>
  <c r="Q61" i="21" s="1"/>
  <c r="P59" i="21"/>
  <c r="P60" i="21" s="1"/>
  <c r="P61" i="21" s="1"/>
  <c r="O59" i="21"/>
  <c r="O60" i="21" s="1"/>
  <c r="O61" i="21" s="1"/>
  <c r="N59" i="21"/>
  <c r="N60" i="21" s="1"/>
  <c r="N61" i="21" s="1"/>
  <c r="M59" i="21"/>
  <c r="M60" i="21" s="1"/>
  <c r="M61" i="21" s="1"/>
  <c r="L59" i="21"/>
  <c r="L60" i="21" s="1"/>
  <c r="L61" i="21" s="1"/>
  <c r="K59" i="21"/>
  <c r="K60" i="21" s="1"/>
  <c r="K61" i="21" s="1"/>
  <c r="J59" i="21"/>
  <c r="J60" i="21" s="1"/>
  <c r="J61" i="21" s="1"/>
  <c r="I59" i="21"/>
  <c r="I60" i="21" s="1"/>
  <c r="I61" i="21" s="1"/>
  <c r="H59" i="21"/>
  <c r="H60" i="21" s="1"/>
  <c r="H61" i="21" s="1"/>
  <c r="G59" i="21"/>
  <c r="G60" i="21" s="1"/>
  <c r="G61" i="21" s="1"/>
  <c r="F59" i="21"/>
  <c r="F60" i="21" s="1"/>
  <c r="F61" i="21" s="1"/>
  <c r="Q38" i="21"/>
  <c r="Q39" i="21" s="1"/>
  <c r="Q40" i="21" s="1"/>
  <c r="P38" i="21"/>
  <c r="P39" i="21" s="1"/>
  <c r="P40" i="21" s="1"/>
  <c r="O38" i="21"/>
  <c r="O39" i="21" s="1"/>
  <c r="O40" i="21" s="1"/>
  <c r="N38" i="21"/>
  <c r="N39" i="21" s="1"/>
  <c r="N40" i="21" s="1"/>
  <c r="M38" i="21"/>
  <c r="M39" i="21" s="1"/>
  <c r="M40" i="21" s="1"/>
  <c r="L38" i="21"/>
  <c r="L39" i="21" s="1"/>
  <c r="L40" i="21" s="1"/>
  <c r="K38" i="21"/>
  <c r="K39" i="21" s="1"/>
  <c r="K40" i="21" s="1"/>
  <c r="J38" i="21"/>
  <c r="J39" i="21" s="1"/>
  <c r="J40" i="21" s="1"/>
  <c r="I38" i="21"/>
  <c r="I39" i="21" s="1"/>
  <c r="I40" i="21" s="1"/>
  <c r="H38" i="21"/>
  <c r="H39" i="21" s="1"/>
  <c r="H40" i="21" s="1"/>
  <c r="G38" i="21"/>
  <c r="G39" i="21" s="1"/>
  <c r="G40" i="21" s="1"/>
  <c r="F38" i="21"/>
  <c r="F39" i="21" s="1"/>
  <c r="F40" i="21" s="1"/>
  <c r="F17" i="21"/>
  <c r="R309" i="21"/>
  <c r="R307" i="21"/>
  <c r="R305" i="21"/>
  <c r="R303" i="21"/>
  <c r="R286" i="21"/>
  <c r="R284" i="21"/>
  <c r="R282" i="21"/>
  <c r="R265" i="21"/>
  <c r="R263" i="21"/>
  <c r="R261" i="21"/>
  <c r="R246" i="21"/>
  <c r="R244" i="21"/>
  <c r="R242" i="21"/>
  <c r="R240" i="21"/>
  <c r="R223" i="21"/>
  <c r="R221" i="21"/>
  <c r="R219" i="21"/>
  <c r="R202" i="21"/>
  <c r="R200" i="21"/>
  <c r="R198" i="21"/>
  <c r="R181" i="21"/>
  <c r="R179" i="21"/>
  <c r="R177" i="21"/>
  <c r="R160" i="21"/>
  <c r="R158" i="21"/>
  <c r="R156" i="21"/>
  <c r="R141" i="21"/>
  <c r="R139" i="21"/>
  <c r="R137" i="21"/>
  <c r="R135" i="21"/>
  <c r="R118" i="21"/>
  <c r="R116" i="21"/>
  <c r="R114" i="21"/>
  <c r="R97" i="21"/>
  <c r="R95" i="21"/>
  <c r="R93" i="21"/>
  <c r="R76" i="21"/>
  <c r="R74" i="21"/>
  <c r="R72" i="21"/>
  <c r="R55" i="21"/>
  <c r="R53" i="21"/>
  <c r="R51" i="21"/>
  <c r="R34" i="21"/>
  <c r="R32" i="21"/>
  <c r="R30" i="21"/>
  <c r="E35" i="19"/>
  <c r="Q17" i="21"/>
  <c r="Q18" i="21" s="1"/>
  <c r="Q19" i="21" s="1"/>
  <c r="O17" i="21"/>
  <c r="O18" i="21" s="1"/>
  <c r="O19" i="21" s="1"/>
  <c r="N17" i="21"/>
  <c r="N18" i="21" s="1"/>
  <c r="N19" i="21" s="1"/>
  <c r="M17" i="21"/>
  <c r="M18" i="21" s="1"/>
  <c r="M19" i="21" s="1"/>
  <c r="L17" i="21"/>
  <c r="L18" i="21" s="1"/>
  <c r="L19" i="21" s="1"/>
  <c r="K17" i="21"/>
  <c r="K18" i="21" s="1"/>
  <c r="K19" i="21" s="1"/>
  <c r="J17" i="21"/>
  <c r="J18" i="21" s="1"/>
  <c r="J19" i="21" s="1"/>
  <c r="I17" i="21"/>
  <c r="I18" i="21" s="1"/>
  <c r="I19" i="21" s="1"/>
  <c r="H17" i="21"/>
  <c r="H18" i="21" s="1"/>
  <c r="H19" i="21" s="1"/>
  <c r="G17" i="21"/>
  <c r="R13" i="21"/>
  <c r="R11" i="21"/>
  <c r="R9" i="21"/>
  <c r="P17" i="21"/>
  <c r="P18" i="21" s="1"/>
  <c r="P19" i="21" s="1"/>
  <c r="R145" i="21" l="1"/>
  <c r="R250" i="21"/>
  <c r="R292" i="21"/>
  <c r="R290" i="21"/>
  <c r="R288" i="21"/>
  <c r="R271" i="21"/>
  <c r="R269" i="21"/>
  <c r="R267" i="21"/>
  <c r="R248" i="21"/>
  <c r="R227" i="21"/>
  <c r="R229" i="21"/>
  <c r="R225" i="21"/>
  <c r="R208" i="21"/>
  <c r="R206" i="21"/>
  <c r="R204" i="21"/>
  <c r="R187" i="21"/>
  <c r="R185" i="21"/>
  <c r="R183" i="21"/>
  <c r="R164" i="21"/>
  <c r="R166" i="21"/>
  <c r="R162" i="21"/>
  <c r="R124" i="21"/>
  <c r="R122" i="21"/>
  <c r="R120" i="21"/>
  <c r="R101" i="21"/>
  <c r="R103" i="21"/>
  <c r="R99" i="21"/>
  <c r="R80" i="21"/>
  <c r="R82" i="21"/>
  <c r="R78" i="21"/>
  <c r="R59" i="21"/>
  <c r="R61" i="21"/>
  <c r="R57" i="21"/>
  <c r="R38" i="21"/>
  <c r="R36" i="21"/>
  <c r="R17" i="21"/>
  <c r="G18" i="21"/>
  <c r="G19" i="21" s="1"/>
  <c r="F18" i="21"/>
  <c r="F19" i="21" s="1"/>
  <c r="R15" i="21"/>
  <c r="R143" i="21" l="1"/>
  <c r="R313" i="21"/>
  <c r="R311" i="21"/>
  <c r="R40" i="21"/>
  <c r="R19" i="21"/>
  <c r="E15" i="23" l="1"/>
</calcChain>
</file>

<file path=xl/sharedStrings.xml><?xml version="1.0" encoding="utf-8"?>
<sst xmlns="http://schemas.openxmlformats.org/spreadsheetml/2006/main" count="866" uniqueCount="82">
  <si>
    <t>種別</t>
    <rPh sb="0" eb="2">
      <t>シュベツ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</si>
  <si>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</si>
  <si>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</si>
  <si>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</si>
  <si>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</si>
  <si>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</si>
  <si>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</si>
  <si>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</si>
  <si>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</si>
  <si>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</si>
  <si>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1"/>
  </si>
  <si>
    <t>2月</t>
  </si>
  <si>
    <t>3月</t>
  </si>
  <si>
    <t>合計</t>
    <rPh sb="0" eb="2">
      <t>ゴウケイ</t>
    </rPh>
    <phoneticPr fontId="1"/>
  </si>
  <si>
    <t>補助金額
(b)=(a)×1/2</t>
    <rPh sb="0" eb="2">
      <t>ホジョ</t>
    </rPh>
    <rPh sb="2" eb="4">
      <t>キンガク</t>
    </rPh>
    <phoneticPr fontId="1"/>
  </si>
  <si>
    <t>船橋市介護職員宿舎借り上げ支援事業補助金事業計画書</t>
    <rPh sb="0" eb="3">
      <t>フナバシシ</t>
    </rPh>
    <rPh sb="3" eb="5">
      <t>カイゴ</t>
    </rPh>
    <rPh sb="5" eb="7">
      <t>ショクイン</t>
    </rPh>
    <rPh sb="7" eb="9">
      <t>シュクシャ</t>
    </rPh>
    <rPh sb="9" eb="10">
      <t>カ</t>
    </rPh>
    <rPh sb="11" eb="12">
      <t>ア</t>
    </rPh>
    <rPh sb="13" eb="15">
      <t>シエン</t>
    </rPh>
    <rPh sb="15" eb="17">
      <t>ジギョウ</t>
    </rPh>
    <rPh sb="17" eb="20">
      <t>ホジョキン</t>
    </rPh>
    <rPh sb="20" eb="22">
      <t>ジギョウ</t>
    </rPh>
    <rPh sb="22" eb="25">
      <t>ケイカクショ</t>
    </rPh>
    <phoneticPr fontId="1"/>
  </si>
  <si>
    <t>介護サービス事業者名</t>
    <rPh sb="0" eb="2">
      <t>カイゴ</t>
    </rPh>
    <rPh sb="6" eb="9">
      <t>ジギョウシャ</t>
    </rPh>
    <rPh sb="9" eb="10">
      <t>メイ</t>
    </rPh>
    <phoneticPr fontId="1"/>
  </si>
  <si>
    <t>別紙１</t>
    <rPh sb="0" eb="2">
      <t>ベッシ</t>
    </rPh>
    <phoneticPr fontId="1"/>
  </si>
  <si>
    <t>※2　宿舎使用料は、宿舎の入居者全員（同居人がいる場合は同居人も含める）から徴収している宿舎使用料の合計を記載。</t>
    <rPh sb="3" eb="5">
      <t>シュクシャ</t>
    </rPh>
    <rPh sb="5" eb="7">
      <t>シヨウ</t>
    </rPh>
    <rPh sb="7" eb="8">
      <t>リョウ</t>
    </rPh>
    <rPh sb="10" eb="12">
      <t>シュクシャ</t>
    </rPh>
    <rPh sb="13" eb="16">
      <t>ニュウキョシャ</t>
    </rPh>
    <rPh sb="16" eb="18">
      <t>ゼンイン</t>
    </rPh>
    <rPh sb="19" eb="21">
      <t>ドウキョ</t>
    </rPh>
    <rPh sb="21" eb="22">
      <t>ニン</t>
    </rPh>
    <rPh sb="25" eb="27">
      <t>バアイ</t>
    </rPh>
    <rPh sb="28" eb="30">
      <t>ドウキョ</t>
    </rPh>
    <rPh sb="30" eb="31">
      <t>ニン</t>
    </rPh>
    <rPh sb="32" eb="33">
      <t>フク</t>
    </rPh>
    <rPh sb="38" eb="40">
      <t>チョウシュウ</t>
    </rPh>
    <rPh sb="44" eb="46">
      <t>シュクシャ</t>
    </rPh>
    <rPh sb="46" eb="49">
      <t>シヨウリョウ</t>
    </rPh>
    <rPh sb="50" eb="52">
      <t>ゴウケイ</t>
    </rPh>
    <rPh sb="53" eb="55">
      <t>キサイ</t>
    </rPh>
    <phoneticPr fontId="2"/>
  </si>
  <si>
    <t>戸申請のうち</t>
  </si>
  <si>
    <t>戸目</t>
    <rPh sb="0" eb="1">
      <t>コ</t>
    </rPh>
    <rPh sb="1" eb="2">
      <t>メ</t>
    </rPh>
    <phoneticPr fontId="2"/>
  </si>
  <si>
    <t>甲</t>
    <rPh sb="0" eb="1">
      <t>コウ</t>
    </rPh>
    <phoneticPr fontId="3"/>
  </si>
  <si>
    <t>所在地</t>
    <rPh sb="0" eb="3">
      <t>ショザイチ</t>
    </rPh>
    <phoneticPr fontId="3"/>
  </si>
  <si>
    <t>乙</t>
    <rPh sb="0" eb="1">
      <t>オツ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</si>
  <si>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</si>
  <si>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</si>
  <si>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事業者名</t>
    <rPh sb="0" eb="3">
      <t>ジギョウシャ</t>
    </rPh>
    <rPh sb="3" eb="4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</si>
  <si>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</si>
  <si>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※1　礼金・更新料は、賃貸借契約に係る期間の月数で除して得た額を記載。</t>
    <rPh sb="32" eb="34">
      <t>キサイ</t>
    </rPh>
    <phoneticPr fontId="2"/>
  </si>
  <si>
    <t>船橋市介護職員宿舎借り上げ支援事業補助金交付要件等確認書</t>
    <phoneticPr fontId="3"/>
  </si>
  <si>
    <t>共益費・管理費
(B)</t>
    <rPh sb="0" eb="3">
      <t>キョウエキヒ</t>
    </rPh>
    <rPh sb="4" eb="7">
      <t>カンリヒ</t>
    </rPh>
    <phoneticPr fontId="1"/>
  </si>
  <si>
    <t>←申請する法人の所在地・名称等をご記載ください。</t>
    <rPh sb="1" eb="3">
      <t>シンセイ</t>
    </rPh>
    <rPh sb="5" eb="7">
      <t>ホウジン</t>
    </rPh>
    <rPh sb="8" eb="11">
      <t>ショザイチ</t>
    </rPh>
    <rPh sb="12" eb="14">
      <t>メイショウ</t>
    </rPh>
    <rPh sb="14" eb="15">
      <t>トウ</t>
    </rPh>
    <rPh sb="17" eb="19">
      <t>キサイ</t>
    </rPh>
    <phoneticPr fontId="3"/>
  </si>
  <si>
    <t>←代表者印を押印ください。</t>
    <rPh sb="1" eb="4">
      <t>ダイヒョウシャ</t>
    </rPh>
    <rPh sb="4" eb="5">
      <t>イン</t>
    </rPh>
    <rPh sb="6" eb="8">
      <t>オウイン</t>
    </rPh>
    <phoneticPr fontId="3"/>
  </si>
  <si>
    <t>住所（建物名・部屋番号まで記入）</t>
    <rPh sb="0" eb="2">
      <t>ジュウショ</t>
    </rPh>
    <rPh sb="3" eb="5">
      <t>タテモノ</t>
    </rPh>
    <rPh sb="5" eb="6">
      <t>メイ</t>
    </rPh>
    <rPh sb="7" eb="9">
      <t>ヘヤ</t>
    </rPh>
    <rPh sb="9" eb="11">
      <t>バンゴウ</t>
    </rPh>
    <rPh sb="13" eb="15">
      <t>キニュウ</t>
    </rPh>
    <phoneticPr fontId="1"/>
  </si>
  <si>
    <t>宿舎使用料</t>
    <rPh sb="0" eb="2">
      <t>シュクシャ</t>
    </rPh>
    <rPh sb="2" eb="5">
      <t>シヨウリョウ</t>
    </rPh>
    <phoneticPr fontId="4"/>
  </si>
  <si>
    <t>1人目</t>
    <rPh sb="1" eb="3">
      <t>ニンメ</t>
    </rPh>
    <phoneticPr fontId="4"/>
  </si>
  <si>
    <t>2人目</t>
    <rPh sb="1" eb="3">
      <t>ニンメ</t>
    </rPh>
    <phoneticPr fontId="4"/>
  </si>
  <si>
    <t>3人目</t>
    <rPh sb="1" eb="3">
      <t>ニンメ</t>
    </rPh>
    <phoneticPr fontId="4"/>
  </si>
  <si>
    <t>補助開始月</t>
    <rPh sb="0" eb="2">
      <t>ホジョ</t>
    </rPh>
    <rPh sb="2" eb="5">
      <t>カイシヅキ</t>
    </rPh>
    <phoneticPr fontId="4"/>
  </si>
  <si>
    <t>船橋市長　あて</t>
  </si>
  <si>
    <t>船橋市介護職員宿舎借り上げ支援事業補助金交付申請書</t>
  </si>
  <si>
    <t>所在地</t>
  </si>
  <si>
    <t>２　船橋市介護職員宿舎借り上げ支援事業補助金事業計画書（別紙１）</t>
  </si>
  <si>
    <t>３　船橋市介護職員宿舎借り上げ支援事業補助金交付要件等確認書（別紙２）</t>
  </si>
  <si>
    <t>（第１号様式）</t>
    <phoneticPr fontId="6"/>
  </si>
  <si>
    <t>　船橋市介護職員宿舎借り上げ支援事業補助金交付要綱第７条の規定により、関係書類を添えて次のとおり申請します。</t>
  </si>
  <si>
    <t>（１）宿舎に係る賃貸借契約書の写し</t>
  </si>
  <si>
    <t>年　　月　　日</t>
    <phoneticPr fontId="6"/>
  </si>
  <si>
    <t>事業者名</t>
    <phoneticPr fontId="6"/>
  </si>
  <si>
    <t>代表者職・氏名　　　　　　　　　　　　</t>
    <phoneticPr fontId="6"/>
  </si>
  <si>
    <t>１　交付申請額</t>
    <phoneticPr fontId="6"/>
  </si>
  <si>
    <t>金</t>
    <phoneticPr fontId="6"/>
  </si>
  <si>
    <t>　円</t>
    <phoneticPr fontId="6"/>
  </si>
  <si>
    <t>　　年　　月　　日</t>
    <rPh sb="2" eb="3">
      <t>ネン</t>
    </rPh>
    <rPh sb="5" eb="6">
      <t>ガツ</t>
    </rPh>
    <rPh sb="8" eb="9">
      <t>ニチ</t>
    </rPh>
    <phoneticPr fontId="3"/>
  </si>
  <si>
    <t>補助額計算の内訳</t>
    <phoneticPr fontId="4"/>
  </si>
  <si>
    <t>年　　月　　日</t>
    <rPh sb="0" eb="1">
      <t>ネン</t>
    </rPh>
    <rPh sb="3" eb="4">
      <t>ガツ</t>
    </rPh>
    <rPh sb="6" eb="7">
      <t>ニチ</t>
    </rPh>
    <phoneticPr fontId="4"/>
  </si>
  <si>
    <t>雇用開始日</t>
    <rPh sb="0" eb="2">
      <t>コヨウ</t>
    </rPh>
    <rPh sb="2" eb="5">
      <t>カイシビ</t>
    </rPh>
    <phoneticPr fontId="4"/>
  </si>
  <si>
    <t>年　　月</t>
    <rPh sb="0" eb="1">
      <t>ネン</t>
    </rPh>
    <rPh sb="3" eb="4">
      <t>ガツ</t>
    </rPh>
    <phoneticPr fontId="4"/>
  </si>
  <si>
    <t>対象の介護職員</t>
    <rPh sb="0" eb="2">
      <t>ショクイン</t>
    </rPh>
    <rPh sb="2" eb="3">
      <t>トウ</t>
    </rPh>
    <rPh sb="4" eb="6">
      <t>シュクシャ</t>
    </rPh>
    <phoneticPr fontId="1"/>
  </si>
  <si>
    <t>介護職員氏名</t>
    <rPh sb="0" eb="2">
      <t>カイゴ</t>
    </rPh>
    <rPh sb="2" eb="4">
      <t>ショクイン</t>
    </rPh>
    <rPh sb="4" eb="6">
      <t>シメイ</t>
    </rPh>
    <phoneticPr fontId="4"/>
  </si>
  <si>
    <t>　甲と乙は、以下の当該補助金の交付要件等を確認した。</t>
    <rPh sb="1" eb="2">
      <t>コウ</t>
    </rPh>
    <rPh sb="3" eb="4">
      <t>オツ</t>
    </rPh>
    <rPh sb="6" eb="8">
      <t>イカ</t>
    </rPh>
    <rPh sb="9" eb="11">
      <t>トウガイ</t>
    </rPh>
    <rPh sb="11" eb="14">
      <t>ホジョキン</t>
    </rPh>
    <rPh sb="15" eb="17">
      <t>コウフ</t>
    </rPh>
    <rPh sb="17" eb="19">
      <t>ヨウケン</t>
    </rPh>
    <rPh sb="19" eb="20">
      <t>トウ</t>
    </rPh>
    <rPh sb="21" eb="23">
      <t>カクニン</t>
    </rPh>
    <phoneticPr fontId="3"/>
  </si>
  <si>
    <t>←複数人同居の場合は人数分の調製が必要となります。</t>
    <rPh sb="1" eb="4">
      <t>フクスウニン</t>
    </rPh>
    <rPh sb="4" eb="6">
      <t>ドウキョ</t>
    </rPh>
    <rPh sb="7" eb="9">
      <t>バアイ</t>
    </rPh>
    <rPh sb="10" eb="12">
      <t>ニンズウ</t>
    </rPh>
    <rPh sb="12" eb="13">
      <t>ブン</t>
    </rPh>
    <rPh sb="14" eb="16">
      <t>チョウセイ</t>
    </rPh>
    <rPh sb="17" eb="19">
      <t>ヒツヨウ</t>
    </rPh>
    <phoneticPr fontId="3"/>
  </si>
  <si>
    <t>円</t>
    <rPh sb="0" eb="1">
      <t>エン</t>
    </rPh>
    <phoneticPr fontId="4"/>
  </si>
  <si>
    <t>２　甲は、乙が要綱第２条に定める介護職員の要件のいずれにも該当することを確認</t>
    <rPh sb="2" eb="3">
      <t>コウ</t>
    </rPh>
    <rPh sb="5" eb="6">
      <t>オツ</t>
    </rPh>
    <rPh sb="7" eb="9">
      <t>ヨウコウ</t>
    </rPh>
    <rPh sb="9" eb="10">
      <t>ダイ</t>
    </rPh>
    <rPh sb="11" eb="12">
      <t>ジョウ</t>
    </rPh>
    <rPh sb="13" eb="14">
      <t>サダ</t>
    </rPh>
    <rPh sb="16" eb="20">
      <t>カイゴショクイン</t>
    </rPh>
    <rPh sb="21" eb="23">
      <t>ヨウケン</t>
    </rPh>
    <rPh sb="29" eb="31">
      <t>ガイトウ</t>
    </rPh>
    <rPh sb="36" eb="38">
      <t>カクニン</t>
    </rPh>
    <phoneticPr fontId="3"/>
  </si>
  <si>
    <t>３　甲は、要綱第１６条の定めに従い、当該補助金の交付期間において、乙の資格取得</t>
    <rPh sb="5" eb="7">
      <t>ヨウコウ</t>
    </rPh>
    <rPh sb="7" eb="8">
      <t>ダイ</t>
    </rPh>
    <rPh sb="10" eb="11">
      <t>ジョウ</t>
    </rPh>
    <rPh sb="12" eb="13">
      <t>サダ</t>
    </rPh>
    <rPh sb="15" eb="16">
      <t>シタガ</t>
    </rPh>
    <rPh sb="18" eb="20">
      <t>トウガイ</t>
    </rPh>
    <rPh sb="20" eb="23">
      <t>ホジョキン</t>
    </rPh>
    <rPh sb="24" eb="28">
      <t>コウフキカン</t>
    </rPh>
    <rPh sb="35" eb="39">
      <t>シカクシュトク</t>
    </rPh>
    <phoneticPr fontId="3"/>
  </si>
  <si>
    <t>１　乙にかかる宿舎の住所（建物名、部屋番号含む）</t>
    <rPh sb="2" eb="3">
      <t>オツ</t>
    </rPh>
    <phoneticPr fontId="3"/>
  </si>
  <si>
    <t>（乙は、直筆署名の場合押印不要）</t>
    <rPh sb="1" eb="2">
      <t>オツ</t>
    </rPh>
    <rPh sb="4" eb="6">
      <t>ジキヒツ</t>
    </rPh>
    <rPh sb="6" eb="8">
      <t>ショメイ</t>
    </rPh>
    <rPh sb="9" eb="11">
      <t>バアイ</t>
    </rPh>
    <rPh sb="11" eb="13">
      <t>オウイン</t>
    </rPh>
    <rPh sb="13" eb="15">
      <t>フヨウ</t>
    </rPh>
    <phoneticPr fontId="3"/>
  </si>
  <si>
    <r>
      <t xml:space="preserve">賃借料
</t>
    </r>
    <r>
      <rPr>
        <sz val="8"/>
        <rFont val="ＭＳ 明朝"/>
        <family val="1"/>
        <charset val="128"/>
      </rPr>
      <t>(A)</t>
    </r>
    <rPh sb="0" eb="3">
      <t>チンシャクリョウ</t>
    </rPh>
    <phoneticPr fontId="1"/>
  </si>
  <si>
    <r>
      <t xml:space="preserve">礼金・更新料※1
</t>
    </r>
    <r>
      <rPr>
        <sz val="8"/>
        <rFont val="ＭＳ 明朝"/>
        <family val="1"/>
        <charset val="128"/>
      </rPr>
      <t>(C)</t>
    </r>
    <rPh sb="0" eb="2">
      <t>レイキン</t>
    </rPh>
    <rPh sb="3" eb="6">
      <t>コウシンリョウ</t>
    </rPh>
    <phoneticPr fontId="2"/>
  </si>
  <si>
    <r>
      <t xml:space="preserve">宿舎使用料※2
</t>
    </r>
    <r>
      <rPr>
        <sz val="8"/>
        <rFont val="ＭＳ 明朝"/>
        <family val="1"/>
        <charset val="128"/>
      </rPr>
      <t>(D)</t>
    </r>
    <rPh sb="0" eb="2">
      <t>シュクシャ</t>
    </rPh>
    <rPh sb="2" eb="4">
      <t>シヨウ</t>
    </rPh>
    <rPh sb="4" eb="5">
      <t>リョウ</t>
    </rPh>
    <phoneticPr fontId="1"/>
  </si>
  <si>
    <r>
      <t xml:space="preserve">計
</t>
    </r>
    <r>
      <rPr>
        <sz val="8"/>
        <rFont val="ＭＳ 明朝"/>
        <family val="1"/>
        <charset val="128"/>
      </rPr>
      <t>（E)=(A)+(B)+(C)-(D)</t>
    </r>
    <rPh sb="0" eb="1">
      <t>ケイ</t>
    </rPh>
    <phoneticPr fontId="1"/>
  </si>
  <si>
    <t>補助対象経費(a)
（E）と50,000円の
うち低い額</t>
    <rPh sb="0" eb="6">
      <t>ホジョタイショウケイヒ</t>
    </rPh>
    <rPh sb="20" eb="21">
      <t>エン</t>
    </rPh>
    <rPh sb="25" eb="26">
      <t>ヒク</t>
    </rPh>
    <rPh sb="27" eb="28">
      <t>ガク</t>
    </rPh>
    <phoneticPr fontId="1"/>
  </si>
  <si>
    <t>補助対象経費(a)
（E）と50,000円の
うち低い額</t>
    <rPh sb="20" eb="21">
      <t>エン</t>
    </rPh>
    <rPh sb="25" eb="26">
      <t>ヒク</t>
    </rPh>
    <rPh sb="27" eb="28">
      <t>ガク</t>
    </rPh>
    <phoneticPr fontId="1"/>
  </si>
  <si>
    <t>（６）その他市長が必要と認める書類</t>
    <phoneticPr fontId="6"/>
  </si>
  <si>
    <t>別紙２</t>
    <phoneticPr fontId="3"/>
  </si>
  <si>
    <t>　　した。</t>
    <phoneticPr fontId="3"/>
  </si>
  <si>
    <t>　　又は研修の修了の支援に努める。</t>
    <rPh sb="13" eb="14">
      <t>ツト</t>
    </rPh>
    <phoneticPr fontId="3"/>
  </si>
  <si>
    <t>４　添付資料</t>
    <phoneticPr fontId="6"/>
  </si>
  <si>
    <t>（２）介護職員の雇用を証する書類の写し</t>
    <phoneticPr fontId="6"/>
  </si>
  <si>
    <t>（３）（有資格者の場合）介護職員の資格を証する書類の写し</t>
    <phoneticPr fontId="6"/>
  </si>
  <si>
    <t>（4）介護職員の住民票の写し</t>
    <phoneticPr fontId="6"/>
  </si>
  <si>
    <t>（５）介護サービス事業者と介護職員が締結した宿舎に係る契約書等の写し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</si>
</sst>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2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left" vertical="top" wrapText="1" shrinkToFit="1"/>
      <protection locked="0"/>
    </xf>
    <xf numFmtId="0" fontId="9" fillId="0" borderId="0" xfId="0" applyFont="1" applyAlignment="1" applyProtection="1">
      <alignment horizontal="left" vertical="top" shrinkToFit="1"/>
      <protection locked="0"/>
    </xf>
    <xf numFmtId="0" fontId="11" fillId="0" borderId="0" xfId="0" applyFont="1" applyAlignment="1" applyProtection="1">
      <alignment horizontal="center" vertical="center" wrapText="1" shrinkToFit="1"/>
      <protection locked="0"/>
    </xf>
    <xf numFmtId="58" fontId="9" fillId="0" borderId="0" xfId="0" applyNumberFormat="1" applyFont="1" applyAlignment="1" applyProtection="1">
      <alignment horizontal="center" vertical="center" shrinkToFit="1"/>
      <protection locked="0"/>
    </xf>
    <xf numFmtId="0" fontId="9" fillId="0" borderId="37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right" vertical="center" shrinkToFit="1"/>
    </xf>
    <xf numFmtId="176" fontId="10" fillId="0" borderId="3" xfId="0" applyNumberFormat="1" applyFont="1" applyBorder="1" applyAlignment="1">
      <alignment horizontal="right" vertical="center" shrinkToFit="1"/>
    </xf>
    <xf numFmtId="176" fontId="10" fillId="0" borderId="4" xfId="0" applyNumberFormat="1" applyFont="1" applyBorder="1" applyAlignment="1">
      <alignment horizontal="right" vertical="center" shrinkToFit="1"/>
    </xf>
    <xf numFmtId="176" fontId="10" fillId="0" borderId="5" xfId="0" applyNumberFormat="1" applyFont="1" applyBorder="1" applyAlignment="1">
      <alignment horizontal="right" vertical="center" shrinkToFit="1"/>
    </xf>
    <xf numFmtId="176" fontId="10" fillId="0" borderId="9" xfId="0" applyNumberFormat="1" applyFont="1" applyBorder="1" applyAlignment="1">
      <alignment horizontal="right" vertical="center" shrinkToFit="1"/>
    </xf>
    <xf numFmtId="0" fontId="11" fillId="0" borderId="11" xfId="0" applyFont="1" applyBorder="1" applyAlignment="1">
      <alignment horizontal="center" vertical="center" wrapText="1"/>
    </xf>
    <xf numFmtId="176" fontId="10" fillId="0" borderId="6" xfId="0" applyNumberFormat="1" applyFont="1" applyBorder="1" applyAlignment="1">
      <alignment horizontal="right" vertical="center" shrinkToFit="1"/>
    </xf>
    <xf numFmtId="176" fontId="10" fillId="0" borderId="7" xfId="0" applyNumberFormat="1" applyFont="1" applyBorder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15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9" fillId="0" borderId="28" xfId="0" applyFont="1" applyBorder="1" applyAlignment="1">
      <alignment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0" borderId="30" xfId="0" applyFont="1" applyBorder="1" applyAlignment="1">
      <alignment vertical="center" wrapText="1"/>
    </xf>
    <xf numFmtId="55" fontId="9" fillId="2" borderId="31" xfId="0" applyNumberFormat="1" applyFont="1" applyFill="1" applyBorder="1" applyAlignment="1" applyProtection="1">
      <alignment horizontal="right" vertical="center" wrapText="1" shrinkToFit="1"/>
      <protection locked="0"/>
    </xf>
    <xf numFmtId="55" fontId="9" fillId="2" borderId="3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32" xfId="0" applyFont="1" applyBorder="1" applyAlignment="1">
      <alignment vertical="center" wrapText="1"/>
    </xf>
    <xf numFmtId="176" fontId="9" fillId="2" borderId="33" xfId="0" applyNumberFormat="1" applyFont="1" applyFill="1" applyBorder="1" applyAlignment="1" applyProtection="1">
      <alignment horizontal="right" vertical="center" wrapText="1" shrinkToFit="1"/>
      <protection locked="0"/>
    </xf>
    <xf numFmtId="0" fontId="9" fillId="0" borderId="35" xfId="0" applyFont="1" applyBorder="1" applyAlignment="1">
      <alignment vertical="center" wrapText="1"/>
    </xf>
    <xf numFmtId="176" fontId="9" fillId="2" borderId="36" xfId="0" applyNumberFormat="1" applyFont="1" applyFill="1" applyBorder="1" applyAlignment="1" applyProtection="1">
      <alignment horizontal="right" vertical="center" wrapText="1" shrinkToFit="1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38" fontId="14" fillId="0" borderId="1" xfId="1" applyFont="1" applyBorder="1" applyAlignment="1">
      <alignment horizontal="right" vertical="center"/>
    </xf>
    <xf numFmtId="0" fontId="14" fillId="2" borderId="1" xfId="0" applyFont="1" applyFill="1" applyBorder="1">
      <alignment vertical="center"/>
    </xf>
    <xf numFmtId="0" fontId="14" fillId="2" borderId="38" xfId="0" applyFont="1" applyFill="1" applyBorder="1">
      <alignment vertical="center"/>
    </xf>
    <xf numFmtId="176" fontId="10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4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2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10" fillId="0" borderId="21" xfId="0" applyNumberFormat="1" applyFont="1" applyBorder="1" applyAlignment="1">
      <alignment horizontal="right" vertical="center" shrinkToFit="1"/>
    </xf>
    <xf numFmtId="176" fontId="10" fillId="0" borderId="22" xfId="0" applyNumberFormat="1" applyFont="1" applyBorder="1" applyAlignment="1">
      <alignment horizontal="right" vertical="center" shrinkToFit="1"/>
    </xf>
    <xf numFmtId="176" fontId="10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24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25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27" xfId="0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right" vertical="center" shrinkToFit="1"/>
    </xf>
    <xf numFmtId="176" fontId="10" fillId="2" borderId="26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12</xdr:row>
      <xdr:rowOff>0</xdr:rowOff>
    </xdr:from>
    <xdr:to>
      <xdr:col>22</xdr:col>
      <xdr:colOff>0</xdr:colOff>
      <xdr:row>18</xdr:row>
      <xdr:rowOff>180414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AC7D48F-0CAE-422F-BE97-AB67EF424463}"/>
            </a:ext>
          </a:extLst>
        </xdr:cNvPr>
        <xdr:cNvSpPr/>
      </xdr:nvSpPr>
      <xdr:spPr>
        <a:xfrm>
          <a:off x="6635750" y="3429000"/>
          <a:ext cx="6635750" cy="1894914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交付申請額は自動計算です。</a:t>
          </a:r>
          <a:endParaRPr kumimoji="1" lang="en-US" altLang="ja-JP" sz="2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（別紙１の補助金額から集計しています。）</a:t>
          </a:r>
          <a:endParaRPr kumimoji="1" lang="en-US" altLang="ja-JP" sz="2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513235" y="0"/>
          <a:ext cx="6275294" cy="1665941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対象宿舎の青色のセルにご記入ください。</a:t>
          </a:r>
          <a:endParaRPr kumimoji="1" lang="en-US" altLang="ja-JP" sz="2800">
            <a:ln>
              <a:solidFill>
                <a:schemeClr val="tx1"/>
              </a:solidFill>
            </a:ln>
            <a:solidFill>
              <a:schemeClr val="tx1"/>
            </a:solidFill>
          </a:endParaRPr>
        </a:p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（</a:t>
          </a:r>
          <a:r>
            <a:rPr kumimoji="1" lang="en-US" altLang="ja-JP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15</a:t>
          </a:r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戸以上ある場合は追加してください）</a:t>
          </a:r>
        </a:p>
      </xdr:txBody>
    </xdr:sp>
    <xdr:clientData/>
  </xdr:twoCellAnchor>
  <xdr:twoCellAnchor>
    <xdr:from>
      <xdr:col>20</xdr:col>
      <xdr:colOff>0</xdr:colOff>
      <xdr:row>6</xdr:row>
      <xdr:rowOff>0</xdr:rowOff>
    </xdr:from>
    <xdr:to>
      <xdr:col>30</xdr:col>
      <xdr:colOff>0</xdr:colOff>
      <xdr:row>10</xdr:row>
      <xdr:rowOff>141941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69A4C99-D46A-31BD-FF33-85D07AB24201}"/>
            </a:ext>
          </a:extLst>
        </xdr:cNvPr>
        <xdr:cNvSpPr/>
      </xdr:nvSpPr>
      <xdr:spPr>
        <a:xfrm>
          <a:off x="12513235" y="1665941"/>
          <a:ext cx="6275294" cy="1703294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800">
              <a:ln>
                <a:solidFill>
                  <a:schemeClr val="tx1"/>
                </a:solidFill>
              </a:ln>
              <a:solidFill>
                <a:schemeClr val="tx1"/>
              </a:solidFill>
            </a:rPr>
            <a:t>白色のセルは自動計算となっております。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FD0E-ECC0-4A30-BE64-27591EE3E742}">
  <dimension ref="A1:J24"/>
  <sheetViews>
    <sheetView view="pageBreakPreview" zoomScaleNormal="70" zoomScaleSheetLayoutView="100" workbookViewId="0">
      <selection activeCell="F6" sqref="F6"/>
    </sheetView>
  </sheetViews>
  <sheetFormatPr defaultRowHeight="14"/>
  <cols>
    <col min="1" max="16384" width="8.7265625" style="50"/>
  </cols>
  <sheetData>
    <row r="1" spans="1:10" ht="22.5" customHeight="1">
      <c r="A1" s="50" t="s">
        <v>44</v>
      </c>
    </row>
    <row r="2" spans="1:10" ht="22.5" customHeight="1">
      <c r="J2" s="51" t="s">
        <v>47</v>
      </c>
    </row>
    <row r="3" spans="1:10" ht="22.5" customHeight="1">
      <c r="A3" s="50" t="s">
        <v>39</v>
      </c>
    </row>
    <row r="4" spans="1:10" ht="22.5" customHeight="1"/>
    <row r="5" spans="1:10" ht="22.5" customHeight="1">
      <c r="A5" s="53" t="s">
        <v>40</v>
      </c>
      <c r="B5" s="53"/>
      <c r="C5" s="53"/>
      <c r="D5" s="53"/>
      <c r="E5" s="53"/>
      <c r="F5" s="53"/>
      <c r="G5" s="53"/>
      <c r="H5" s="53"/>
      <c r="I5" s="53"/>
      <c r="J5" s="53"/>
    </row>
    <row r="6" spans="1:10" ht="22.5" customHeight="1"/>
    <row r="7" spans="1:10" ht="22.5" customHeight="1">
      <c r="F7" s="50" t="s">
        <v>41</v>
      </c>
      <c r="H7" s="56"/>
      <c r="I7" s="56"/>
      <c r="J7" s="56"/>
    </row>
    <row r="8" spans="1:10" ht="22.5" customHeight="1">
      <c r="F8" s="50" t="s">
        <v>48</v>
      </c>
      <c r="H8" s="57"/>
      <c r="I8" s="57"/>
      <c r="J8" s="57"/>
    </row>
    <row r="9" spans="1:10" ht="22.5" customHeight="1">
      <c r="F9" s="50" t="s">
        <v>49</v>
      </c>
      <c r="H9" s="57"/>
      <c r="I9" s="57"/>
      <c r="J9" s="57"/>
    </row>
    <row r="10" spans="1:10" ht="22.5" customHeight="1"/>
    <row r="11" spans="1:10" ht="22.5" customHeight="1"/>
    <row r="12" spans="1:10" ht="22.5" customHeight="1">
      <c r="A12" s="54" t="s">
        <v>45</v>
      </c>
      <c r="B12" s="54"/>
      <c r="C12" s="54"/>
      <c r="D12" s="54"/>
      <c r="E12" s="54"/>
      <c r="F12" s="54"/>
      <c r="G12" s="54"/>
      <c r="H12" s="54"/>
      <c r="I12" s="54"/>
      <c r="J12" s="54"/>
    </row>
    <row r="13" spans="1:10" ht="22.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</row>
    <row r="14" spans="1:10" ht="22.5" customHeight="1"/>
    <row r="15" spans="1:10" ht="22.5" customHeight="1">
      <c r="B15" s="50" t="s">
        <v>50</v>
      </c>
      <c r="D15" s="50" t="s">
        <v>51</v>
      </c>
      <c r="E15" s="55">
        <f>'(別紙1)事業計画書'!R313+'(別紙1)事業計画書'!R292+'(別紙1)事業計画書'!R271+'(別紙1)事業計画書'!R250+'(別紙1)事業計画書'!R229+'(別紙1)事業計画書'!R208+'(別紙1)事業計画書'!R187+'(別紙1)事業計画書'!R166+'(別紙1)事業計画書'!R145+'(別紙1)事業計画書'!R124+'(別紙1)事業計画書'!R103+'(別紙1)事業計画書'!R82+'(別紙1)事業計画書'!R61+'(別紙1)事業計画書'!R40+'(別紙1)事業計画書'!R19</f>
        <v>0</v>
      </c>
      <c r="F15" s="55"/>
      <c r="G15" s="50" t="s">
        <v>52</v>
      </c>
    </row>
    <row r="16" spans="1:10" ht="22.5" customHeight="1">
      <c r="B16" s="50" t="s">
        <v>42</v>
      </c>
    </row>
    <row r="17" spans="2:2" ht="22.5" customHeight="1">
      <c r="B17" s="50" t="s">
        <v>43</v>
      </c>
    </row>
    <row r="18" spans="2:2" ht="22.5" customHeight="1">
      <c r="B18" s="50" t="s">
        <v>77</v>
      </c>
    </row>
    <row r="19" spans="2:2" ht="22.5" customHeight="1">
      <c r="B19" s="52" t="s">
        <v>46</v>
      </c>
    </row>
    <row r="20" spans="2:2" ht="22.5" customHeight="1">
      <c r="B20" s="52" t="s">
        <v>78</v>
      </c>
    </row>
    <row r="21" spans="2:2" ht="22.5" customHeight="1">
      <c r="B21" s="52" t="s">
        <v>79</v>
      </c>
    </row>
    <row r="22" spans="2:2" ht="22.5" customHeight="1">
      <c r="B22" s="52" t="s">
        <v>80</v>
      </c>
    </row>
    <row r="23" spans="2:2" ht="22.5" customHeight="1">
      <c r="B23" s="52" t="s">
        <v>81</v>
      </c>
    </row>
    <row r="24" spans="2:2" ht="22.5" customHeight="1">
      <c r="B24" s="52" t="s">
        <v>73</v>
      </c>
    </row>
  </sheetData>
  <mergeCells count="6">
    <mergeCell ref="A5:J5"/>
    <mergeCell ref="A12:J13"/>
    <mergeCell ref="E15:F15"/>
    <mergeCell ref="H7:J7"/>
    <mergeCell ref="H8:J8"/>
    <mergeCell ref="H9:J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5"/>
  <sheetViews>
    <sheetView showGridLines="0" showZeros="0" tabSelected="1" view="pageBreakPreview" zoomScale="70" zoomScaleNormal="70" zoomScaleSheetLayoutView="70" zoomScalePageLayoutView="70" workbookViewId="0">
      <selection activeCell="F4" sqref="F4"/>
    </sheetView>
  </sheetViews>
  <sheetFormatPr defaultColWidth="9" defaultRowHeight="13"/>
  <cols>
    <col min="1" max="1" width="5.90625" style="5" customWidth="1"/>
    <col min="2" max="2" width="14.36328125" style="5" bestFit="1" customWidth="1"/>
    <col min="3" max="3" width="21.36328125" style="5" customWidth="1"/>
    <col min="4" max="4" width="2" style="5" customWidth="1"/>
    <col min="5" max="5" width="17.6328125" style="5" customWidth="1"/>
    <col min="6" max="18" width="9.08984375" style="5" customWidth="1"/>
    <col min="19" max="16384" width="9" style="5"/>
  </cols>
  <sheetData>
    <row r="1" spans="1:20" ht="30" customHeight="1">
      <c r="A1" s="4" t="s">
        <v>17</v>
      </c>
      <c r="B1" s="4"/>
      <c r="C1" s="4"/>
      <c r="D1" s="4"/>
      <c r="E1" s="4"/>
      <c r="N1" s="4"/>
      <c r="O1" s="4"/>
      <c r="P1" s="4"/>
      <c r="Q1" s="4"/>
      <c r="R1" s="4"/>
      <c r="S1" s="69"/>
      <c r="T1" s="69"/>
    </row>
    <row r="2" spans="1:20" ht="30" customHeight="1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7"/>
      <c r="T2" s="69"/>
    </row>
    <row r="3" spans="1:20" ht="30" customHeight="1">
      <c r="B3" s="69" t="s">
        <v>16</v>
      </c>
      <c r="C3" s="69"/>
      <c r="D3" s="69"/>
      <c r="E3" s="64"/>
      <c r="F3" s="64"/>
      <c r="G3" s="64"/>
      <c r="H3" s="64"/>
      <c r="I3" s="64"/>
      <c r="J3" s="64"/>
      <c r="K3" s="64"/>
      <c r="L3" s="64"/>
      <c r="S3" s="78"/>
      <c r="T3" s="78"/>
    </row>
    <row r="4" spans="1:20" ht="11" customHeight="1">
      <c r="E4" s="6"/>
      <c r="F4" s="6"/>
      <c r="G4" s="6"/>
      <c r="H4" s="6"/>
      <c r="I4" s="6"/>
      <c r="S4" s="78"/>
      <c r="T4" s="78"/>
    </row>
    <row r="5" spans="1:20" ht="30" customHeight="1">
      <c r="A5" s="69" t="s">
        <v>33</v>
      </c>
      <c r="B5" s="69"/>
      <c r="C5" s="69"/>
      <c r="E5" s="64"/>
      <c r="F5" s="64"/>
      <c r="G5" s="64"/>
      <c r="H5" s="64"/>
      <c r="I5" s="64"/>
      <c r="J5" s="64"/>
      <c r="K5" s="64"/>
      <c r="L5" s="64"/>
      <c r="M5" s="4"/>
      <c r="N5" s="7"/>
      <c r="O5" s="4" t="s">
        <v>19</v>
      </c>
      <c r="P5" s="4"/>
      <c r="Q5" s="8">
        <v>1</v>
      </c>
      <c r="R5" s="4" t="s">
        <v>20</v>
      </c>
      <c r="S5" s="78"/>
      <c r="T5" s="78"/>
    </row>
    <row r="6" spans="1:20" ht="11.25" customHeight="1" thickBot="1">
      <c r="E6" s="6"/>
      <c r="F6" s="6"/>
      <c r="G6" s="6"/>
      <c r="H6" s="6"/>
      <c r="I6" s="6"/>
      <c r="M6" s="4"/>
      <c r="N6" s="4"/>
      <c r="O6" s="4"/>
      <c r="P6" s="4"/>
      <c r="Q6" s="4"/>
      <c r="R6" s="4"/>
      <c r="S6" s="78"/>
      <c r="T6" s="78"/>
    </row>
    <row r="7" spans="1:20" ht="30" customHeight="1">
      <c r="A7" s="70" t="s">
        <v>58</v>
      </c>
      <c r="B7" s="71"/>
      <c r="C7" s="72"/>
      <c r="E7" s="74" t="s">
        <v>54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6"/>
      <c r="S7" s="78"/>
      <c r="T7" s="78"/>
    </row>
    <row r="8" spans="1:20" ht="36" customHeight="1">
      <c r="A8" s="60" t="s">
        <v>35</v>
      </c>
      <c r="B8" s="41" t="s">
        <v>59</v>
      </c>
      <c r="C8" s="42"/>
      <c r="D8" s="9"/>
      <c r="E8" s="10" t="s">
        <v>0</v>
      </c>
      <c r="F8" s="11" t="s">
        <v>1</v>
      </c>
      <c r="G8" s="11" t="s">
        <v>2</v>
      </c>
      <c r="H8" s="11" t="s">
        <v>3</v>
      </c>
      <c r="I8" s="11" t="s">
        <v>4</v>
      </c>
      <c r="J8" s="11" t="s">
        <v>5</v>
      </c>
      <c r="K8" s="11" t="s">
        <v>6</v>
      </c>
      <c r="L8" s="11" t="s">
        <v>7</v>
      </c>
      <c r="M8" s="11" t="s">
        <v>8</v>
      </c>
      <c r="N8" s="11" t="s">
        <v>9</v>
      </c>
      <c r="O8" s="11" t="s">
        <v>10</v>
      </c>
      <c r="P8" s="11" t="s">
        <v>11</v>
      </c>
      <c r="Q8" s="12" t="s">
        <v>12</v>
      </c>
      <c r="R8" s="13" t="s">
        <v>13</v>
      </c>
    </row>
    <row r="9" spans="1:20" ht="36" customHeight="1">
      <c r="A9" s="61"/>
      <c r="B9" s="43" t="s">
        <v>56</v>
      </c>
      <c r="C9" s="44" t="s">
        <v>55</v>
      </c>
      <c r="D9" s="14"/>
      <c r="E9" s="60" t="s">
        <v>67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81"/>
      <c r="R9" s="79">
        <f>SUM(F9:Q9)</f>
        <v>0</v>
      </c>
    </row>
    <row r="10" spans="1:20" ht="36" customHeight="1">
      <c r="A10" s="61"/>
      <c r="B10" s="43" t="s">
        <v>38</v>
      </c>
      <c r="C10" s="45" t="s">
        <v>57</v>
      </c>
      <c r="D10" s="14"/>
      <c r="E10" s="63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86"/>
      <c r="R10" s="85"/>
    </row>
    <row r="11" spans="1:20" ht="36" customHeight="1">
      <c r="A11" s="63"/>
      <c r="B11" s="46" t="s">
        <v>34</v>
      </c>
      <c r="C11" s="47" t="s">
        <v>62</v>
      </c>
      <c r="D11" s="15"/>
      <c r="E11" s="67" t="s">
        <v>30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81"/>
      <c r="R11" s="79">
        <f>SUM(F11:Q11)</f>
        <v>0</v>
      </c>
    </row>
    <row r="12" spans="1:20" ht="36" customHeight="1">
      <c r="A12" s="60" t="s">
        <v>36</v>
      </c>
      <c r="B12" s="41" t="s">
        <v>59</v>
      </c>
      <c r="C12" s="42"/>
      <c r="D12" s="15"/>
      <c r="E12" s="68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86"/>
      <c r="R12" s="85"/>
    </row>
    <row r="13" spans="1:20" ht="36" customHeight="1">
      <c r="A13" s="61"/>
      <c r="B13" s="43" t="s">
        <v>56</v>
      </c>
      <c r="C13" s="44" t="s">
        <v>55</v>
      </c>
      <c r="D13" s="16"/>
      <c r="E13" s="65" t="s">
        <v>68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81"/>
      <c r="R13" s="79">
        <f>SUM(F13:Q13)</f>
        <v>0</v>
      </c>
    </row>
    <row r="14" spans="1:20" ht="36" customHeight="1">
      <c r="A14" s="61"/>
      <c r="B14" s="43" t="s">
        <v>38</v>
      </c>
      <c r="C14" s="45" t="s">
        <v>57</v>
      </c>
      <c r="D14" s="16"/>
      <c r="E14" s="66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86"/>
      <c r="R14" s="85"/>
    </row>
    <row r="15" spans="1:20" ht="36" customHeight="1">
      <c r="A15" s="63"/>
      <c r="B15" s="46" t="s">
        <v>34</v>
      </c>
      <c r="C15" s="47" t="s">
        <v>62</v>
      </c>
      <c r="D15" s="17"/>
      <c r="E15" s="65" t="s">
        <v>69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81"/>
      <c r="R15" s="79">
        <f>SUM(F15:Q15)</f>
        <v>0</v>
      </c>
    </row>
    <row r="16" spans="1:20" ht="36" customHeight="1" thickBot="1">
      <c r="A16" s="60" t="s">
        <v>37</v>
      </c>
      <c r="B16" s="41" t="s">
        <v>59</v>
      </c>
      <c r="C16" s="42"/>
      <c r="D16" s="17"/>
      <c r="E16" s="84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2"/>
      <c r="R16" s="80"/>
    </row>
    <row r="17" spans="1:20" ht="36" customHeight="1" thickTop="1" thickBot="1">
      <c r="A17" s="61"/>
      <c r="B17" s="43" t="s">
        <v>56</v>
      </c>
      <c r="C17" s="44" t="s">
        <v>55</v>
      </c>
      <c r="D17" s="18"/>
      <c r="E17" s="19" t="s">
        <v>70</v>
      </c>
      <c r="F17" s="20">
        <f t="shared" ref="F17:Q17" si="0">F9+F11+F13-F15</f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1">
        <f>SUM(F17:Q17)</f>
        <v>0</v>
      </c>
    </row>
    <row r="18" spans="1:20" ht="36" customHeight="1" thickTop="1">
      <c r="A18" s="61"/>
      <c r="B18" s="43" t="s">
        <v>38</v>
      </c>
      <c r="C18" s="45" t="s">
        <v>57</v>
      </c>
      <c r="D18" s="18"/>
      <c r="E18" s="33" t="s">
        <v>71</v>
      </c>
      <c r="F18" s="22">
        <f>IF(F17&gt;50000,50000,F17)</f>
        <v>0</v>
      </c>
      <c r="G18" s="22">
        <f t="shared" ref="G18:Q18" si="1">IF(G17&gt;50000,50000,G17)</f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  <c r="K18" s="22">
        <f t="shared" si="1"/>
        <v>0</v>
      </c>
      <c r="L18" s="22">
        <f t="shared" si="1"/>
        <v>0</v>
      </c>
      <c r="M18" s="22">
        <f t="shared" si="1"/>
        <v>0</v>
      </c>
      <c r="N18" s="22">
        <f t="shared" si="1"/>
        <v>0</v>
      </c>
      <c r="O18" s="22">
        <f t="shared" si="1"/>
        <v>0</v>
      </c>
      <c r="P18" s="22">
        <f t="shared" si="1"/>
        <v>0</v>
      </c>
      <c r="Q18" s="23">
        <f t="shared" si="1"/>
        <v>0</v>
      </c>
      <c r="R18" s="24"/>
    </row>
    <row r="19" spans="1:20" ht="36" customHeight="1" thickBot="1">
      <c r="A19" s="62"/>
      <c r="B19" s="48" t="s">
        <v>34</v>
      </c>
      <c r="C19" s="49" t="s">
        <v>62</v>
      </c>
      <c r="D19" s="18"/>
      <c r="E19" s="25" t="s">
        <v>14</v>
      </c>
      <c r="F19" s="26">
        <f>ROUNDDOWN(F18*0.5,-3)</f>
        <v>0</v>
      </c>
      <c r="G19" s="26">
        <f>ROUNDDOWN(G18*0.5,-3)</f>
        <v>0</v>
      </c>
      <c r="H19" s="26">
        <f t="shared" ref="H19:Q19" si="2">ROUNDDOWN(H18*0.5,-3)</f>
        <v>0</v>
      </c>
      <c r="I19" s="26">
        <f t="shared" si="2"/>
        <v>0</v>
      </c>
      <c r="J19" s="26">
        <f t="shared" si="2"/>
        <v>0</v>
      </c>
      <c r="K19" s="26">
        <f t="shared" si="2"/>
        <v>0</v>
      </c>
      <c r="L19" s="26">
        <f t="shared" si="2"/>
        <v>0</v>
      </c>
      <c r="M19" s="26">
        <f t="shared" si="2"/>
        <v>0</v>
      </c>
      <c r="N19" s="26">
        <f t="shared" si="2"/>
        <v>0</v>
      </c>
      <c r="O19" s="26">
        <f t="shared" si="2"/>
        <v>0</v>
      </c>
      <c r="P19" s="26">
        <f t="shared" si="2"/>
        <v>0</v>
      </c>
      <c r="Q19" s="27">
        <f t="shared" si="2"/>
        <v>0</v>
      </c>
      <c r="R19" s="28">
        <f>SUM(F19:Q19)</f>
        <v>0</v>
      </c>
    </row>
    <row r="20" spans="1:20" ht="22.5" customHeight="1">
      <c r="A20" s="29"/>
      <c r="B20" s="9"/>
      <c r="C20" s="18"/>
      <c r="D20" s="18"/>
      <c r="E20" s="30" t="s">
        <v>28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20" ht="22.5" customHeight="1">
      <c r="A21" s="29"/>
      <c r="B21" s="9"/>
      <c r="C21" s="18"/>
      <c r="D21" s="18"/>
      <c r="E21" s="30" t="s">
        <v>18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20" ht="30" customHeight="1">
      <c r="A22" s="4" t="s">
        <v>17</v>
      </c>
      <c r="B22" s="4"/>
      <c r="C22" s="4"/>
      <c r="D22" s="4"/>
      <c r="E22" s="4"/>
      <c r="N22" s="4"/>
      <c r="O22" s="4"/>
      <c r="P22" s="4"/>
      <c r="Q22" s="4"/>
      <c r="R22" s="4"/>
      <c r="S22" s="69"/>
      <c r="T22" s="69"/>
    </row>
    <row r="23" spans="1:20" ht="30" customHeight="1">
      <c r="A23" s="73" t="s">
        <v>15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7"/>
      <c r="T23" s="69"/>
    </row>
    <row r="24" spans="1:20" ht="30" customHeight="1">
      <c r="B24" s="69" t="s">
        <v>16</v>
      </c>
      <c r="C24" s="69"/>
      <c r="D24" s="69"/>
      <c r="E24" s="64"/>
      <c r="F24" s="64"/>
      <c r="G24" s="64"/>
      <c r="H24" s="64"/>
      <c r="I24" s="64"/>
      <c r="J24" s="64"/>
      <c r="K24" s="64"/>
      <c r="L24" s="64"/>
      <c r="S24" s="78"/>
      <c r="T24" s="78"/>
    </row>
    <row r="25" spans="1:20" ht="11" customHeight="1">
      <c r="E25" s="6"/>
      <c r="F25" s="6"/>
      <c r="G25" s="6"/>
      <c r="H25" s="6"/>
      <c r="I25" s="6"/>
      <c r="S25" s="78"/>
      <c r="T25" s="78"/>
    </row>
    <row r="26" spans="1:20" ht="30" customHeight="1">
      <c r="A26" s="69" t="s">
        <v>33</v>
      </c>
      <c r="B26" s="69"/>
      <c r="C26" s="69"/>
      <c r="E26" s="64"/>
      <c r="F26" s="64"/>
      <c r="G26" s="64"/>
      <c r="H26" s="64"/>
      <c r="I26" s="64"/>
      <c r="J26" s="64"/>
      <c r="K26" s="64"/>
      <c r="L26" s="64"/>
      <c r="M26" s="4"/>
      <c r="N26" s="7"/>
      <c r="O26" s="4" t="s">
        <v>19</v>
      </c>
      <c r="P26" s="4"/>
      <c r="Q26" s="8">
        <v>2</v>
      </c>
      <c r="R26" s="4" t="s">
        <v>20</v>
      </c>
      <c r="S26" s="78"/>
      <c r="T26" s="78"/>
    </row>
    <row r="27" spans="1:20" ht="11.25" customHeight="1" thickBot="1">
      <c r="E27" s="6"/>
      <c r="F27" s="6"/>
      <c r="G27" s="6"/>
      <c r="H27" s="6"/>
      <c r="I27" s="6"/>
      <c r="M27" s="4"/>
      <c r="N27" s="4"/>
      <c r="O27" s="4"/>
      <c r="P27" s="4"/>
      <c r="Q27" s="4"/>
      <c r="R27" s="4"/>
      <c r="S27" s="78"/>
      <c r="T27" s="78"/>
    </row>
    <row r="28" spans="1:20" ht="30" customHeight="1">
      <c r="A28" s="70" t="s">
        <v>58</v>
      </c>
      <c r="B28" s="71"/>
      <c r="C28" s="72"/>
      <c r="E28" s="74" t="s">
        <v>54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6"/>
      <c r="S28" s="78"/>
      <c r="T28" s="78"/>
    </row>
    <row r="29" spans="1:20" ht="36" customHeight="1">
      <c r="A29" s="60" t="s">
        <v>35</v>
      </c>
      <c r="B29" s="41" t="s">
        <v>59</v>
      </c>
      <c r="C29" s="42"/>
      <c r="D29" s="9"/>
      <c r="E29" s="10" t="s">
        <v>0</v>
      </c>
      <c r="F29" s="11" t="s">
        <v>1</v>
      </c>
      <c r="G29" s="11" t="s">
        <v>2</v>
      </c>
      <c r="H29" s="11" t="s">
        <v>3</v>
      </c>
      <c r="I29" s="11" t="s">
        <v>4</v>
      </c>
      <c r="J29" s="11" t="s">
        <v>5</v>
      </c>
      <c r="K29" s="11" t="s">
        <v>6</v>
      </c>
      <c r="L29" s="11" t="s">
        <v>7</v>
      </c>
      <c r="M29" s="11" t="s">
        <v>8</v>
      </c>
      <c r="N29" s="11" t="s">
        <v>9</v>
      </c>
      <c r="O29" s="11" t="s">
        <v>10</v>
      </c>
      <c r="P29" s="11" t="s">
        <v>11</v>
      </c>
      <c r="Q29" s="12" t="s">
        <v>12</v>
      </c>
      <c r="R29" s="13" t="s">
        <v>13</v>
      </c>
    </row>
    <row r="30" spans="1:20" ht="36" customHeight="1">
      <c r="A30" s="61"/>
      <c r="B30" s="43" t="s">
        <v>56</v>
      </c>
      <c r="C30" s="44" t="s">
        <v>55</v>
      </c>
      <c r="D30" s="14"/>
      <c r="E30" s="60" t="s">
        <v>67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81"/>
      <c r="R30" s="79">
        <f>SUM(F30:Q30)</f>
        <v>0</v>
      </c>
    </row>
    <row r="31" spans="1:20" ht="36" customHeight="1">
      <c r="A31" s="61"/>
      <c r="B31" s="43" t="s">
        <v>38</v>
      </c>
      <c r="C31" s="45" t="s">
        <v>57</v>
      </c>
      <c r="D31" s="14"/>
      <c r="E31" s="63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86"/>
      <c r="R31" s="85"/>
    </row>
    <row r="32" spans="1:20" ht="36" customHeight="1">
      <c r="A32" s="63"/>
      <c r="B32" s="46" t="s">
        <v>34</v>
      </c>
      <c r="C32" s="47" t="s">
        <v>62</v>
      </c>
      <c r="D32" s="15"/>
      <c r="E32" s="67" t="s">
        <v>30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81"/>
      <c r="R32" s="79">
        <f>SUM(F32:Q32)</f>
        <v>0</v>
      </c>
    </row>
    <row r="33" spans="1:20" ht="36" customHeight="1">
      <c r="A33" s="60" t="s">
        <v>36</v>
      </c>
      <c r="B33" s="41" t="s">
        <v>59</v>
      </c>
      <c r="C33" s="42"/>
      <c r="D33" s="15"/>
      <c r="E33" s="6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86"/>
      <c r="R33" s="85"/>
    </row>
    <row r="34" spans="1:20" ht="36" customHeight="1">
      <c r="A34" s="61"/>
      <c r="B34" s="43" t="s">
        <v>56</v>
      </c>
      <c r="C34" s="44" t="s">
        <v>55</v>
      </c>
      <c r="D34" s="16"/>
      <c r="E34" s="65" t="s">
        <v>68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81"/>
      <c r="R34" s="79">
        <f>SUM(F34:Q34)</f>
        <v>0</v>
      </c>
    </row>
    <row r="35" spans="1:20" ht="36" customHeight="1">
      <c r="A35" s="61"/>
      <c r="B35" s="43" t="s">
        <v>38</v>
      </c>
      <c r="C35" s="45" t="s">
        <v>57</v>
      </c>
      <c r="D35" s="16"/>
      <c r="E35" s="66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86"/>
      <c r="R35" s="85"/>
    </row>
    <row r="36" spans="1:20" ht="36" customHeight="1">
      <c r="A36" s="63"/>
      <c r="B36" s="46" t="s">
        <v>34</v>
      </c>
      <c r="C36" s="47" t="s">
        <v>62</v>
      </c>
      <c r="D36" s="17"/>
      <c r="E36" s="65" t="s">
        <v>69</v>
      </c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81"/>
      <c r="R36" s="79">
        <f>SUM(F36:Q36)</f>
        <v>0</v>
      </c>
    </row>
    <row r="37" spans="1:20" ht="36" customHeight="1" thickBot="1">
      <c r="A37" s="60" t="s">
        <v>37</v>
      </c>
      <c r="B37" s="41" t="s">
        <v>59</v>
      </c>
      <c r="C37" s="42"/>
      <c r="D37" s="17"/>
      <c r="E37" s="84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2"/>
      <c r="R37" s="80"/>
    </row>
    <row r="38" spans="1:20" ht="36" customHeight="1" thickTop="1" thickBot="1">
      <c r="A38" s="61"/>
      <c r="B38" s="43" t="s">
        <v>56</v>
      </c>
      <c r="C38" s="44" t="s">
        <v>55</v>
      </c>
      <c r="D38" s="18"/>
      <c r="E38" s="19" t="s">
        <v>70</v>
      </c>
      <c r="F38" s="20">
        <f t="shared" ref="F38:Q38" si="3">F30+F32+F34-F36</f>
        <v>0</v>
      </c>
      <c r="G38" s="20">
        <f t="shared" si="3"/>
        <v>0</v>
      </c>
      <c r="H38" s="20">
        <f t="shared" si="3"/>
        <v>0</v>
      </c>
      <c r="I38" s="20">
        <f t="shared" si="3"/>
        <v>0</v>
      </c>
      <c r="J38" s="20">
        <f t="shared" si="3"/>
        <v>0</v>
      </c>
      <c r="K38" s="20">
        <f t="shared" si="3"/>
        <v>0</v>
      </c>
      <c r="L38" s="20">
        <f t="shared" si="3"/>
        <v>0</v>
      </c>
      <c r="M38" s="20">
        <f t="shared" si="3"/>
        <v>0</v>
      </c>
      <c r="N38" s="20">
        <f t="shared" si="3"/>
        <v>0</v>
      </c>
      <c r="O38" s="20">
        <f t="shared" si="3"/>
        <v>0</v>
      </c>
      <c r="P38" s="20">
        <f t="shared" si="3"/>
        <v>0</v>
      </c>
      <c r="Q38" s="20">
        <f t="shared" si="3"/>
        <v>0</v>
      </c>
      <c r="R38" s="21">
        <f>SUM(F38:Q38)</f>
        <v>0</v>
      </c>
    </row>
    <row r="39" spans="1:20" ht="36" customHeight="1" thickTop="1">
      <c r="A39" s="61"/>
      <c r="B39" s="43" t="s">
        <v>38</v>
      </c>
      <c r="C39" s="45" t="s">
        <v>57</v>
      </c>
      <c r="D39" s="18"/>
      <c r="E39" s="33" t="s">
        <v>72</v>
      </c>
      <c r="F39" s="22">
        <f>IF(F38&gt;50000,50000,F38)</f>
        <v>0</v>
      </c>
      <c r="G39" s="22">
        <f t="shared" ref="G39:Q39" si="4">IF(G38&gt;50000,50000,G38)</f>
        <v>0</v>
      </c>
      <c r="H39" s="22">
        <f t="shared" si="4"/>
        <v>0</v>
      </c>
      <c r="I39" s="22">
        <f t="shared" si="4"/>
        <v>0</v>
      </c>
      <c r="J39" s="22">
        <f t="shared" si="4"/>
        <v>0</v>
      </c>
      <c r="K39" s="22">
        <f t="shared" si="4"/>
        <v>0</v>
      </c>
      <c r="L39" s="22">
        <f t="shared" si="4"/>
        <v>0</v>
      </c>
      <c r="M39" s="22">
        <f t="shared" si="4"/>
        <v>0</v>
      </c>
      <c r="N39" s="22">
        <f t="shared" si="4"/>
        <v>0</v>
      </c>
      <c r="O39" s="22">
        <f t="shared" si="4"/>
        <v>0</v>
      </c>
      <c r="P39" s="22">
        <f t="shared" si="4"/>
        <v>0</v>
      </c>
      <c r="Q39" s="23">
        <f t="shared" si="4"/>
        <v>0</v>
      </c>
      <c r="R39" s="24"/>
    </row>
    <row r="40" spans="1:20" ht="36" customHeight="1" thickBot="1">
      <c r="A40" s="62"/>
      <c r="B40" s="48" t="s">
        <v>34</v>
      </c>
      <c r="C40" s="49" t="s">
        <v>62</v>
      </c>
      <c r="D40" s="18"/>
      <c r="E40" s="25" t="s">
        <v>14</v>
      </c>
      <c r="F40" s="26">
        <f>ROUNDDOWN(F39*0.5,-3)</f>
        <v>0</v>
      </c>
      <c r="G40" s="26">
        <f>ROUNDDOWN(G39*0.5,-3)</f>
        <v>0</v>
      </c>
      <c r="H40" s="26">
        <f t="shared" ref="H40:Q40" si="5">ROUNDDOWN(H39*0.5,-3)</f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5"/>
        <v>0</v>
      </c>
      <c r="Q40" s="27">
        <f t="shared" si="5"/>
        <v>0</v>
      </c>
      <c r="R40" s="28">
        <f>SUM(F40:Q40)</f>
        <v>0</v>
      </c>
    </row>
    <row r="41" spans="1:20" ht="22.5" customHeight="1">
      <c r="A41" s="29"/>
      <c r="B41" s="9"/>
      <c r="C41" s="18"/>
      <c r="D41" s="18"/>
      <c r="E41" s="30" t="s">
        <v>28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20" ht="22.5" customHeight="1">
      <c r="A42" s="29"/>
      <c r="B42" s="9"/>
      <c r="C42" s="18"/>
      <c r="D42" s="18"/>
      <c r="E42" s="30" t="s">
        <v>18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20" ht="30" customHeight="1">
      <c r="A43" s="4" t="s">
        <v>17</v>
      </c>
      <c r="B43" s="4"/>
      <c r="C43" s="4"/>
      <c r="D43" s="4"/>
      <c r="E43" s="4"/>
      <c r="N43" s="4"/>
      <c r="O43" s="4"/>
      <c r="P43" s="4"/>
      <c r="Q43" s="4"/>
      <c r="R43" s="4"/>
      <c r="S43" s="69"/>
      <c r="T43" s="69"/>
    </row>
    <row r="44" spans="1:20" ht="30" customHeight="1">
      <c r="A44" s="73" t="s">
        <v>15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7"/>
      <c r="T44" s="69"/>
    </row>
    <row r="45" spans="1:20" ht="30" customHeight="1">
      <c r="B45" s="69" t="s">
        <v>16</v>
      </c>
      <c r="C45" s="69"/>
      <c r="D45" s="69"/>
      <c r="E45" s="64"/>
      <c r="F45" s="64"/>
      <c r="G45" s="64"/>
      <c r="H45" s="64"/>
      <c r="I45" s="64"/>
      <c r="J45" s="64"/>
      <c r="K45" s="64"/>
      <c r="L45" s="64"/>
      <c r="S45" s="78"/>
      <c r="T45" s="78"/>
    </row>
    <row r="46" spans="1:20" ht="11" customHeight="1">
      <c r="E46" s="6"/>
      <c r="F46" s="6"/>
      <c r="G46" s="6"/>
      <c r="H46" s="6"/>
      <c r="I46" s="6"/>
      <c r="S46" s="78"/>
      <c r="T46" s="78"/>
    </row>
    <row r="47" spans="1:20" ht="30" customHeight="1">
      <c r="A47" s="69" t="s">
        <v>33</v>
      </c>
      <c r="B47" s="69"/>
      <c r="C47" s="69"/>
      <c r="E47" s="64"/>
      <c r="F47" s="64"/>
      <c r="G47" s="64"/>
      <c r="H47" s="64"/>
      <c r="I47" s="64"/>
      <c r="J47" s="64"/>
      <c r="K47" s="64"/>
      <c r="L47" s="64"/>
      <c r="M47" s="4"/>
      <c r="N47" s="7"/>
      <c r="O47" s="4" t="s">
        <v>19</v>
      </c>
      <c r="P47" s="4"/>
      <c r="Q47" s="8">
        <v>3</v>
      </c>
      <c r="R47" s="4" t="s">
        <v>20</v>
      </c>
      <c r="S47" s="78"/>
      <c r="T47" s="78"/>
    </row>
    <row r="48" spans="1:20" ht="11.25" customHeight="1" thickBot="1">
      <c r="E48" s="6"/>
      <c r="F48" s="6"/>
      <c r="G48" s="6"/>
      <c r="H48" s="6"/>
      <c r="I48" s="6"/>
      <c r="M48" s="4"/>
      <c r="N48" s="4"/>
      <c r="O48" s="4"/>
      <c r="P48" s="4"/>
      <c r="Q48" s="4"/>
      <c r="R48" s="4"/>
      <c r="S48" s="78"/>
      <c r="T48" s="78"/>
    </row>
    <row r="49" spans="1:20" ht="30" customHeight="1">
      <c r="A49" s="70" t="s">
        <v>58</v>
      </c>
      <c r="B49" s="71"/>
      <c r="C49" s="72"/>
      <c r="E49" s="74" t="s">
        <v>54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6"/>
      <c r="S49" s="78"/>
      <c r="T49" s="78"/>
    </row>
    <row r="50" spans="1:20" ht="36" customHeight="1">
      <c r="A50" s="60" t="s">
        <v>35</v>
      </c>
      <c r="B50" s="41" t="s">
        <v>59</v>
      </c>
      <c r="C50" s="42"/>
      <c r="D50" s="9"/>
      <c r="E50" s="10" t="s">
        <v>0</v>
      </c>
      <c r="F50" s="11" t="s">
        <v>1</v>
      </c>
      <c r="G50" s="11" t="s">
        <v>2</v>
      </c>
      <c r="H50" s="11" t="s">
        <v>3</v>
      </c>
      <c r="I50" s="11" t="s">
        <v>4</v>
      </c>
      <c r="J50" s="11" t="s">
        <v>5</v>
      </c>
      <c r="K50" s="11" t="s">
        <v>6</v>
      </c>
      <c r="L50" s="11" t="s">
        <v>7</v>
      </c>
      <c r="M50" s="11" t="s">
        <v>8</v>
      </c>
      <c r="N50" s="11" t="s">
        <v>9</v>
      </c>
      <c r="O50" s="11" t="s">
        <v>10</v>
      </c>
      <c r="P50" s="11" t="s">
        <v>11</v>
      </c>
      <c r="Q50" s="12" t="s">
        <v>12</v>
      </c>
      <c r="R50" s="13" t="s">
        <v>13</v>
      </c>
    </row>
    <row r="51" spans="1:20" ht="36" customHeight="1">
      <c r="A51" s="61"/>
      <c r="B51" s="43" t="s">
        <v>56</v>
      </c>
      <c r="C51" s="44" t="s">
        <v>55</v>
      </c>
      <c r="D51" s="14"/>
      <c r="E51" s="60" t="s">
        <v>67</v>
      </c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81"/>
      <c r="R51" s="79">
        <f>SUM(F51:Q51)</f>
        <v>0</v>
      </c>
    </row>
    <row r="52" spans="1:20" ht="36" customHeight="1">
      <c r="A52" s="61"/>
      <c r="B52" s="43" t="s">
        <v>38</v>
      </c>
      <c r="C52" s="45" t="s">
        <v>57</v>
      </c>
      <c r="D52" s="14"/>
      <c r="E52" s="63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86"/>
      <c r="R52" s="85"/>
    </row>
    <row r="53" spans="1:20" ht="36" customHeight="1">
      <c r="A53" s="63"/>
      <c r="B53" s="46" t="s">
        <v>34</v>
      </c>
      <c r="C53" s="47" t="s">
        <v>62</v>
      </c>
      <c r="D53" s="15"/>
      <c r="E53" s="67" t="s">
        <v>30</v>
      </c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81"/>
      <c r="R53" s="79">
        <f>SUM(F53:Q53)</f>
        <v>0</v>
      </c>
    </row>
    <row r="54" spans="1:20" ht="36" customHeight="1">
      <c r="A54" s="60" t="s">
        <v>36</v>
      </c>
      <c r="B54" s="41" t="s">
        <v>59</v>
      </c>
      <c r="C54" s="42"/>
      <c r="D54" s="15"/>
      <c r="E54" s="68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86"/>
      <c r="R54" s="85"/>
    </row>
    <row r="55" spans="1:20" ht="36" customHeight="1">
      <c r="A55" s="61"/>
      <c r="B55" s="43" t="s">
        <v>56</v>
      </c>
      <c r="C55" s="44" t="s">
        <v>55</v>
      </c>
      <c r="D55" s="16"/>
      <c r="E55" s="65" t="s">
        <v>68</v>
      </c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81"/>
      <c r="R55" s="79">
        <f>SUM(F55:Q55)</f>
        <v>0</v>
      </c>
    </row>
    <row r="56" spans="1:20" ht="36" customHeight="1">
      <c r="A56" s="61"/>
      <c r="B56" s="43" t="s">
        <v>38</v>
      </c>
      <c r="C56" s="45" t="s">
        <v>57</v>
      </c>
      <c r="D56" s="16"/>
      <c r="E56" s="66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86"/>
      <c r="R56" s="85"/>
    </row>
    <row r="57" spans="1:20" ht="36" customHeight="1">
      <c r="A57" s="63"/>
      <c r="B57" s="46" t="s">
        <v>34</v>
      </c>
      <c r="C57" s="47" t="s">
        <v>62</v>
      </c>
      <c r="D57" s="17"/>
      <c r="E57" s="65" t="s">
        <v>69</v>
      </c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81"/>
      <c r="R57" s="79">
        <f>SUM(F57:Q57)</f>
        <v>0</v>
      </c>
    </row>
    <row r="58" spans="1:20" ht="36" customHeight="1" thickBot="1">
      <c r="A58" s="60" t="s">
        <v>37</v>
      </c>
      <c r="B58" s="41" t="s">
        <v>59</v>
      </c>
      <c r="C58" s="42"/>
      <c r="D58" s="17"/>
      <c r="E58" s="84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2"/>
      <c r="R58" s="80"/>
    </row>
    <row r="59" spans="1:20" ht="36" customHeight="1" thickTop="1" thickBot="1">
      <c r="A59" s="61"/>
      <c r="B59" s="43" t="s">
        <v>56</v>
      </c>
      <c r="C59" s="44" t="s">
        <v>55</v>
      </c>
      <c r="D59" s="18"/>
      <c r="E59" s="19" t="s">
        <v>70</v>
      </c>
      <c r="F59" s="20">
        <f t="shared" ref="F59:Q59" si="6">F51+F53+F55-F57</f>
        <v>0</v>
      </c>
      <c r="G59" s="20">
        <f t="shared" si="6"/>
        <v>0</v>
      </c>
      <c r="H59" s="20">
        <f t="shared" si="6"/>
        <v>0</v>
      </c>
      <c r="I59" s="20">
        <f t="shared" si="6"/>
        <v>0</v>
      </c>
      <c r="J59" s="20">
        <f t="shared" si="6"/>
        <v>0</v>
      </c>
      <c r="K59" s="20">
        <f t="shared" si="6"/>
        <v>0</v>
      </c>
      <c r="L59" s="20">
        <f t="shared" si="6"/>
        <v>0</v>
      </c>
      <c r="M59" s="20">
        <f t="shared" si="6"/>
        <v>0</v>
      </c>
      <c r="N59" s="20">
        <f t="shared" si="6"/>
        <v>0</v>
      </c>
      <c r="O59" s="20">
        <f t="shared" si="6"/>
        <v>0</v>
      </c>
      <c r="P59" s="20">
        <f t="shared" si="6"/>
        <v>0</v>
      </c>
      <c r="Q59" s="20">
        <f t="shared" si="6"/>
        <v>0</v>
      </c>
      <c r="R59" s="21">
        <f>SUM(F59:Q59)</f>
        <v>0</v>
      </c>
    </row>
    <row r="60" spans="1:20" ht="36" customHeight="1" thickTop="1">
      <c r="A60" s="61"/>
      <c r="B60" s="43" t="s">
        <v>38</v>
      </c>
      <c r="C60" s="45" t="s">
        <v>57</v>
      </c>
      <c r="D60" s="18"/>
      <c r="E60" s="33" t="s">
        <v>72</v>
      </c>
      <c r="F60" s="22">
        <f>IF(F59&gt;50000,50000,F59)</f>
        <v>0</v>
      </c>
      <c r="G60" s="22">
        <f t="shared" ref="G60:Q60" si="7">IF(G59&gt;50000,50000,G59)</f>
        <v>0</v>
      </c>
      <c r="H60" s="22">
        <f t="shared" si="7"/>
        <v>0</v>
      </c>
      <c r="I60" s="22">
        <f t="shared" si="7"/>
        <v>0</v>
      </c>
      <c r="J60" s="22">
        <f t="shared" si="7"/>
        <v>0</v>
      </c>
      <c r="K60" s="22">
        <f t="shared" si="7"/>
        <v>0</v>
      </c>
      <c r="L60" s="22">
        <f t="shared" si="7"/>
        <v>0</v>
      </c>
      <c r="M60" s="22">
        <f t="shared" si="7"/>
        <v>0</v>
      </c>
      <c r="N60" s="22">
        <f t="shared" si="7"/>
        <v>0</v>
      </c>
      <c r="O60" s="22">
        <f t="shared" si="7"/>
        <v>0</v>
      </c>
      <c r="P60" s="22">
        <f t="shared" si="7"/>
        <v>0</v>
      </c>
      <c r="Q60" s="23">
        <f t="shared" si="7"/>
        <v>0</v>
      </c>
      <c r="R60" s="24"/>
    </row>
    <row r="61" spans="1:20" ht="36" customHeight="1" thickBot="1">
      <c r="A61" s="62"/>
      <c r="B61" s="48" t="s">
        <v>34</v>
      </c>
      <c r="C61" s="49" t="s">
        <v>62</v>
      </c>
      <c r="D61" s="18"/>
      <c r="E61" s="25" t="s">
        <v>14</v>
      </c>
      <c r="F61" s="26">
        <f>ROUNDDOWN(F60*0.5,-3)</f>
        <v>0</v>
      </c>
      <c r="G61" s="26">
        <f>ROUNDDOWN(G60*0.5,-3)</f>
        <v>0</v>
      </c>
      <c r="H61" s="26">
        <f t="shared" ref="H61:Q61" si="8">ROUNDDOWN(H60*0.5,-3)</f>
        <v>0</v>
      </c>
      <c r="I61" s="26">
        <f t="shared" si="8"/>
        <v>0</v>
      </c>
      <c r="J61" s="26">
        <f t="shared" si="8"/>
        <v>0</v>
      </c>
      <c r="K61" s="26">
        <f t="shared" si="8"/>
        <v>0</v>
      </c>
      <c r="L61" s="26">
        <f t="shared" si="8"/>
        <v>0</v>
      </c>
      <c r="M61" s="26">
        <f t="shared" si="8"/>
        <v>0</v>
      </c>
      <c r="N61" s="26">
        <f t="shared" si="8"/>
        <v>0</v>
      </c>
      <c r="O61" s="26">
        <f t="shared" si="8"/>
        <v>0</v>
      </c>
      <c r="P61" s="26">
        <f t="shared" si="8"/>
        <v>0</v>
      </c>
      <c r="Q61" s="27">
        <f t="shared" si="8"/>
        <v>0</v>
      </c>
      <c r="R61" s="28">
        <f>SUM(F61:Q61)</f>
        <v>0</v>
      </c>
    </row>
    <row r="62" spans="1:20" ht="22.5" customHeight="1">
      <c r="A62" s="29"/>
      <c r="B62" s="9"/>
      <c r="C62" s="18"/>
      <c r="D62" s="18"/>
      <c r="E62" s="30" t="s">
        <v>28</v>
      </c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20" ht="22.5" customHeight="1">
      <c r="A63" s="29"/>
      <c r="B63" s="9"/>
      <c r="C63" s="18"/>
      <c r="D63" s="18"/>
      <c r="E63" s="30" t="s">
        <v>18</v>
      </c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20" ht="30" customHeight="1">
      <c r="A64" s="4" t="s">
        <v>17</v>
      </c>
      <c r="B64" s="4"/>
      <c r="C64" s="4"/>
      <c r="D64" s="4"/>
      <c r="E64" s="4"/>
      <c r="N64" s="4"/>
      <c r="O64" s="4"/>
      <c r="P64" s="4"/>
      <c r="Q64" s="4"/>
      <c r="R64" s="4"/>
      <c r="S64" s="69"/>
      <c r="T64" s="69"/>
    </row>
    <row r="65" spans="1:20" ht="30" customHeight="1">
      <c r="A65" s="73" t="s">
        <v>15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7"/>
      <c r="T65" s="69"/>
    </row>
    <row r="66" spans="1:20" ht="30" customHeight="1">
      <c r="B66" s="69" t="s">
        <v>16</v>
      </c>
      <c r="C66" s="69"/>
      <c r="D66" s="69"/>
      <c r="E66" s="64"/>
      <c r="F66" s="64"/>
      <c r="G66" s="64"/>
      <c r="H66" s="64"/>
      <c r="I66" s="64"/>
      <c r="J66" s="64"/>
      <c r="K66" s="64"/>
      <c r="L66" s="64"/>
      <c r="S66" s="78"/>
      <c r="T66" s="78"/>
    </row>
    <row r="67" spans="1:20" ht="11" customHeight="1">
      <c r="E67" s="6"/>
      <c r="F67" s="6"/>
      <c r="G67" s="6"/>
      <c r="H67" s="6"/>
      <c r="I67" s="6"/>
      <c r="S67" s="78"/>
      <c r="T67" s="78"/>
    </row>
    <row r="68" spans="1:20" ht="30" customHeight="1">
      <c r="A68" s="69" t="s">
        <v>33</v>
      </c>
      <c r="B68" s="69"/>
      <c r="C68" s="69"/>
      <c r="E68" s="64"/>
      <c r="F68" s="64"/>
      <c r="G68" s="64"/>
      <c r="H68" s="64"/>
      <c r="I68" s="64"/>
      <c r="J68" s="64"/>
      <c r="K68" s="64"/>
      <c r="L68" s="64"/>
      <c r="M68" s="4"/>
      <c r="N68" s="7"/>
      <c r="O68" s="4" t="s">
        <v>19</v>
      </c>
      <c r="P68" s="4"/>
      <c r="Q68" s="8">
        <v>4</v>
      </c>
      <c r="R68" s="4" t="s">
        <v>20</v>
      </c>
      <c r="S68" s="78"/>
      <c r="T68" s="78"/>
    </row>
    <row r="69" spans="1:20" ht="11.25" customHeight="1" thickBot="1">
      <c r="E69" s="6"/>
      <c r="F69" s="6"/>
      <c r="G69" s="6"/>
      <c r="H69" s="6"/>
      <c r="I69" s="6"/>
      <c r="M69" s="4"/>
      <c r="N69" s="4"/>
      <c r="O69" s="4"/>
      <c r="P69" s="4"/>
      <c r="Q69" s="4"/>
      <c r="R69" s="4"/>
      <c r="S69" s="78"/>
      <c r="T69" s="78"/>
    </row>
    <row r="70" spans="1:20" ht="30" customHeight="1">
      <c r="A70" s="70" t="s">
        <v>58</v>
      </c>
      <c r="B70" s="71"/>
      <c r="C70" s="72"/>
      <c r="E70" s="74" t="s">
        <v>54</v>
      </c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6"/>
      <c r="S70" s="78"/>
      <c r="T70" s="78"/>
    </row>
    <row r="71" spans="1:20" ht="36" customHeight="1">
      <c r="A71" s="60" t="s">
        <v>35</v>
      </c>
      <c r="B71" s="41" t="s">
        <v>59</v>
      </c>
      <c r="C71" s="42"/>
      <c r="D71" s="9"/>
      <c r="E71" s="10" t="s">
        <v>0</v>
      </c>
      <c r="F71" s="11" t="s">
        <v>1</v>
      </c>
      <c r="G71" s="11" t="s">
        <v>2</v>
      </c>
      <c r="H71" s="11" t="s">
        <v>3</v>
      </c>
      <c r="I71" s="11" t="s">
        <v>4</v>
      </c>
      <c r="J71" s="11" t="s">
        <v>5</v>
      </c>
      <c r="K71" s="11" t="s">
        <v>6</v>
      </c>
      <c r="L71" s="11" t="s">
        <v>7</v>
      </c>
      <c r="M71" s="11" t="s">
        <v>8</v>
      </c>
      <c r="N71" s="11" t="s">
        <v>9</v>
      </c>
      <c r="O71" s="11" t="s">
        <v>10</v>
      </c>
      <c r="P71" s="11" t="s">
        <v>11</v>
      </c>
      <c r="Q71" s="12" t="s">
        <v>12</v>
      </c>
      <c r="R71" s="13" t="s">
        <v>13</v>
      </c>
    </row>
    <row r="72" spans="1:20" ht="36" customHeight="1">
      <c r="A72" s="61"/>
      <c r="B72" s="43" t="s">
        <v>56</v>
      </c>
      <c r="C72" s="44" t="s">
        <v>55</v>
      </c>
      <c r="D72" s="14"/>
      <c r="E72" s="60" t="s">
        <v>67</v>
      </c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81"/>
      <c r="R72" s="79">
        <f>SUM(F72:Q72)</f>
        <v>0</v>
      </c>
    </row>
    <row r="73" spans="1:20" ht="36" customHeight="1">
      <c r="A73" s="61"/>
      <c r="B73" s="43" t="s">
        <v>38</v>
      </c>
      <c r="C73" s="45" t="s">
        <v>57</v>
      </c>
      <c r="D73" s="14"/>
      <c r="E73" s="63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86"/>
      <c r="R73" s="85"/>
    </row>
    <row r="74" spans="1:20" ht="36" customHeight="1">
      <c r="A74" s="63"/>
      <c r="B74" s="46" t="s">
        <v>34</v>
      </c>
      <c r="C74" s="47" t="s">
        <v>62</v>
      </c>
      <c r="D74" s="15"/>
      <c r="E74" s="67" t="s">
        <v>30</v>
      </c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81"/>
      <c r="R74" s="79">
        <f>SUM(F74:Q74)</f>
        <v>0</v>
      </c>
    </row>
    <row r="75" spans="1:20" ht="36" customHeight="1">
      <c r="A75" s="60" t="s">
        <v>36</v>
      </c>
      <c r="B75" s="41" t="s">
        <v>59</v>
      </c>
      <c r="C75" s="42"/>
      <c r="D75" s="15"/>
      <c r="E75" s="68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86"/>
      <c r="R75" s="85"/>
    </row>
    <row r="76" spans="1:20" ht="36" customHeight="1">
      <c r="A76" s="61"/>
      <c r="B76" s="43" t="s">
        <v>56</v>
      </c>
      <c r="C76" s="44" t="s">
        <v>55</v>
      </c>
      <c r="D76" s="16"/>
      <c r="E76" s="65" t="s">
        <v>68</v>
      </c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81"/>
      <c r="R76" s="79">
        <f>SUM(F76:Q76)</f>
        <v>0</v>
      </c>
    </row>
    <row r="77" spans="1:20" ht="36" customHeight="1">
      <c r="A77" s="61"/>
      <c r="B77" s="43" t="s">
        <v>38</v>
      </c>
      <c r="C77" s="45" t="s">
        <v>57</v>
      </c>
      <c r="D77" s="16"/>
      <c r="E77" s="66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86"/>
      <c r="R77" s="85"/>
    </row>
    <row r="78" spans="1:20" ht="36" customHeight="1">
      <c r="A78" s="63"/>
      <c r="B78" s="46" t="s">
        <v>34</v>
      </c>
      <c r="C78" s="47" t="s">
        <v>62</v>
      </c>
      <c r="D78" s="17"/>
      <c r="E78" s="65" t="s">
        <v>69</v>
      </c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81"/>
      <c r="R78" s="79">
        <f>SUM(F78:Q78)</f>
        <v>0</v>
      </c>
    </row>
    <row r="79" spans="1:20" ht="36" customHeight="1" thickBot="1">
      <c r="A79" s="60" t="s">
        <v>37</v>
      </c>
      <c r="B79" s="41" t="s">
        <v>59</v>
      </c>
      <c r="C79" s="42"/>
      <c r="D79" s="17"/>
      <c r="E79" s="84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2"/>
      <c r="R79" s="80"/>
    </row>
    <row r="80" spans="1:20" ht="36" customHeight="1" thickTop="1" thickBot="1">
      <c r="A80" s="61"/>
      <c r="B80" s="43" t="s">
        <v>56</v>
      </c>
      <c r="C80" s="44" t="s">
        <v>55</v>
      </c>
      <c r="D80" s="18"/>
      <c r="E80" s="19" t="s">
        <v>70</v>
      </c>
      <c r="F80" s="20">
        <f t="shared" ref="F80:Q80" si="9">F72+F74+F76-F78</f>
        <v>0</v>
      </c>
      <c r="G80" s="20">
        <f t="shared" si="9"/>
        <v>0</v>
      </c>
      <c r="H80" s="20">
        <f t="shared" si="9"/>
        <v>0</v>
      </c>
      <c r="I80" s="20">
        <f t="shared" si="9"/>
        <v>0</v>
      </c>
      <c r="J80" s="20">
        <f t="shared" si="9"/>
        <v>0</v>
      </c>
      <c r="K80" s="20">
        <f t="shared" si="9"/>
        <v>0</v>
      </c>
      <c r="L80" s="20">
        <f t="shared" si="9"/>
        <v>0</v>
      </c>
      <c r="M80" s="20">
        <f t="shared" si="9"/>
        <v>0</v>
      </c>
      <c r="N80" s="20">
        <f t="shared" si="9"/>
        <v>0</v>
      </c>
      <c r="O80" s="20">
        <f t="shared" si="9"/>
        <v>0</v>
      </c>
      <c r="P80" s="20">
        <f t="shared" si="9"/>
        <v>0</v>
      </c>
      <c r="Q80" s="20">
        <f t="shared" si="9"/>
        <v>0</v>
      </c>
      <c r="R80" s="21">
        <f>SUM(F80:Q80)</f>
        <v>0</v>
      </c>
    </row>
    <row r="81" spans="1:20" ht="36" customHeight="1" thickTop="1">
      <c r="A81" s="61"/>
      <c r="B81" s="43" t="s">
        <v>38</v>
      </c>
      <c r="C81" s="45" t="s">
        <v>57</v>
      </c>
      <c r="D81" s="18"/>
      <c r="E81" s="33" t="s">
        <v>72</v>
      </c>
      <c r="F81" s="22">
        <f>IF(F80&gt;50000,50000,F80)</f>
        <v>0</v>
      </c>
      <c r="G81" s="22">
        <f t="shared" ref="G81:Q81" si="10">IF(G80&gt;50000,50000,G80)</f>
        <v>0</v>
      </c>
      <c r="H81" s="22">
        <f t="shared" si="10"/>
        <v>0</v>
      </c>
      <c r="I81" s="22">
        <f t="shared" si="10"/>
        <v>0</v>
      </c>
      <c r="J81" s="22">
        <f t="shared" si="10"/>
        <v>0</v>
      </c>
      <c r="K81" s="22">
        <f t="shared" si="10"/>
        <v>0</v>
      </c>
      <c r="L81" s="22">
        <f t="shared" si="10"/>
        <v>0</v>
      </c>
      <c r="M81" s="22">
        <f t="shared" si="10"/>
        <v>0</v>
      </c>
      <c r="N81" s="22">
        <f t="shared" si="10"/>
        <v>0</v>
      </c>
      <c r="O81" s="22">
        <f t="shared" si="10"/>
        <v>0</v>
      </c>
      <c r="P81" s="22">
        <f t="shared" si="10"/>
        <v>0</v>
      </c>
      <c r="Q81" s="23">
        <f t="shared" si="10"/>
        <v>0</v>
      </c>
      <c r="R81" s="24"/>
    </row>
    <row r="82" spans="1:20" ht="36" customHeight="1" thickBot="1">
      <c r="A82" s="62"/>
      <c r="B82" s="48" t="s">
        <v>34</v>
      </c>
      <c r="C82" s="49" t="s">
        <v>62</v>
      </c>
      <c r="D82" s="18"/>
      <c r="E82" s="25" t="s">
        <v>14</v>
      </c>
      <c r="F82" s="26">
        <f>ROUNDDOWN(F81*0.5,-3)</f>
        <v>0</v>
      </c>
      <c r="G82" s="26">
        <f>ROUNDDOWN(G81*0.5,-3)</f>
        <v>0</v>
      </c>
      <c r="H82" s="26">
        <f t="shared" ref="H82:Q82" si="11">ROUNDDOWN(H81*0.5,-3)</f>
        <v>0</v>
      </c>
      <c r="I82" s="26">
        <f t="shared" si="11"/>
        <v>0</v>
      </c>
      <c r="J82" s="26">
        <f t="shared" si="11"/>
        <v>0</v>
      </c>
      <c r="K82" s="26">
        <f t="shared" si="11"/>
        <v>0</v>
      </c>
      <c r="L82" s="26">
        <f t="shared" si="11"/>
        <v>0</v>
      </c>
      <c r="M82" s="26">
        <f t="shared" si="11"/>
        <v>0</v>
      </c>
      <c r="N82" s="26">
        <f t="shared" si="11"/>
        <v>0</v>
      </c>
      <c r="O82" s="26">
        <f t="shared" si="11"/>
        <v>0</v>
      </c>
      <c r="P82" s="26">
        <f t="shared" si="11"/>
        <v>0</v>
      </c>
      <c r="Q82" s="27">
        <f t="shared" si="11"/>
        <v>0</v>
      </c>
      <c r="R82" s="28">
        <f>SUM(F82:Q82)</f>
        <v>0</v>
      </c>
    </row>
    <row r="83" spans="1:20" ht="22.5" customHeight="1">
      <c r="A83" s="29"/>
      <c r="B83" s="9"/>
      <c r="C83" s="18"/>
      <c r="D83" s="18"/>
      <c r="E83" s="30" t="s">
        <v>28</v>
      </c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20" ht="22.5" customHeight="1">
      <c r="A84" s="29"/>
      <c r="B84" s="9"/>
      <c r="C84" s="18"/>
      <c r="D84" s="18"/>
      <c r="E84" s="30" t="s">
        <v>18</v>
      </c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20" ht="30" customHeight="1">
      <c r="A85" s="4" t="s">
        <v>17</v>
      </c>
      <c r="B85" s="4"/>
      <c r="C85" s="4"/>
      <c r="D85" s="4"/>
      <c r="E85" s="4"/>
      <c r="N85" s="4"/>
      <c r="O85" s="4"/>
      <c r="P85" s="4"/>
      <c r="Q85" s="4"/>
      <c r="R85" s="4"/>
      <c r="S85" s="69"/>
      <c r="T85" s="69"/>
    </row>
    <row r="86" spans="1:20" ht="30" customHeight="1">
      <c r="A86" s="73" t="s">
        <v>15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7"/>
      <c r="T86" s="69"/>
    </row>
    <row r="87" spans="1:20" ht="30" customHeight="1">
      <c r="B87" s="69" t="s">
        <v>16</v>
      </c>
      <c r="C87" s="69"/>
      <c r="D87" s="69"/>
      <c r="E87" s="64"/>
      <c r="F87" s="64"/>
      <c r="G87" s="64"/>
      <c r="H87" s="64"/>
      <c r="I87" s="64"/>
      <c r="J87" s="64"/>
      <c r="K87" s="64"/>
      <c r="L87" s="64"/>
      <c r="S87" s="78"/>
      <c r="T87" s="78"/>
    </row>
    <row r="88" spans="1:20" ht="11" customHeight="1">
      <c r="E88" s="6"/>
      <c r="F88" s="6"/>
      <c r="G88" s="6"/>
      <c r="H88" s="6"/>
      <c r="I88" s="6"/>
      <c r="S88" s="78"/>
      <c r="T88" s="78"/>
    </row>
    <row r="89" spans="1:20" ht="30" customHeight="1">
      <c r="A89" s="69" t="s">
        <v>33</v>
      </c>
      <c r="B89" s="69"/>
      <c r="C89" s="69"/>
      <c r="E89" s="64"/>
      <c r="F89" s="64"/>
      <c r="G89" s="64"/>
      <c r="H89" s="64"/>
      <c r="I89" s="64"/>
      <c r="J89" s="64"/>
      <c r="K89" s="64"/>
      <c r="L89" s="64"/>
      <c r="M89" s="4"/>
      <c r="N89" s="7"/>
      <c r="O89" s="4" t="s">
        <v>19</v>
      </c>
      <c r="P89" s="4"/>
      <c r="Q89" s="8">
        <v>5</v>
      </c>
      <c r="R89" s="4" t="s">
        <v>20</v>
      </c>
      <c r="S89" s="78"/>
      <c r="T89" s="78"/>
    </row>
    <row r="90" spans="1:20" ht="11.25" customHeight="1" thickBot="1">
      <c r="E90" s="6"/>
      <c r="F90" s="6"/>
      <c r="G90" s="6"/>
      <c r="H90" s="6"/>
      <c r="I90" s="6"/>
      <c r="M90" s="4"/>
      <c r="N90" s="4"/>
      <c r="O90" s="4"/>
      <c r="P90" s="4"/>
      <c r="Q90" s="4"/>
      <c r="R90" s="4"/>
      <c r="S90" s="78"/>
      <c r="T90" s="78"/>
    </row>
    <row r="91" spans="1:20" ht="30" customHeight="1">
      <c r="A91" s="70" t="s">
        <v>58</v>
      </c>
      <c r="B91" s="71"/>
      <c r="C91" s="72"/>
      <c r="E91" s="74" t="s">
        <v>54</v>
      </c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6"/>
      <c r="S91" s="78"/>
      <c r="T91" s="78"/>
    </row>
    <row r="92" spans="1:20" ht="36" customHeight="1">
      <c r="A92" s="60" t="s">
        <v>35</v>
      </c>
      <c r="B92" s="41" t="s">
        <v>59</v>
      </c>
      <c r="C92" s="42"/>
      <c r="D92" s="9"/>
      <c r="E92" s="10" t="s">
        <v>0</v>
      </c>
      <c r="F92" s="11" t="s">
        <v>1</v>
      </c>
      <c r="G92" s="11" t="s">
        <v>2</v>
      </c>
      <c r="H92" s="11" t="s">
        <v>3</v>
      </c>
      <c r="I92" s="11" t="s">
        <v>4</v>
      </c>
      <c r="J92" s="11" t="s">
        <v>5</v>
      </c>
      <c r="K92" s="11" t="s">
        <v>6</v>
      </c>
      <c r="L92" s="11" t="s">
        <v>7</v>
      </c>
      <c r="M92" s="11" t="s">
        <v>8</v>
      </c>
      <c r="N92" s="11" t="s">
        <v>9</v>
      </c>
      <c r="O92" s="11" t="s">
        <v>10</v>
      </c>
      <c r="P92" s="11" t="s">
        <v>11</v>
      </c>
      <c r="Q92" s="12" t="s">
        <v>12</v>
      </c>
      <c r="R92" s="13" t="s">
        <v>13</v>
      </c>
    </row>
    <row r="93" spans="1:20" ht="36" customHeight="1">
      <c r="A93" s="61"/>
      <c r="B93" s="43" t="s">
        <v>56</v>
      </c>
      <c r="C93" s="44" t="s">
        <v>55</v>
      </c>
      <c r="D93" s="14"/>
      <c r="E93" s="60" t="s">
        <v>67</v>
      </c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81"/>
      <c r="R93" s="79">
        <f>SUM(F93:Q93)</f>
        <v>0</v>
      </c>
    </row>
    <row r="94" spans="1:20" ht="36" customHeight="1">
      <c r="A94" s="61"/>
      <c r="B94" s="43" t="s">
        <v>38</v>
      </c>
      <c r="C94" s="45" t="s">
        <v>57</v>
      </c>
      <c r="D94" s="14"/>
      <c r="E94" s="63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86"/>
      <c r="R94" s="85"/>
    </row>
    <row r="95" spans="1:20" ht="36" customHeight="1">
      <c r="A95" s="63"/>
      <c r="B95" s="46" t="s">
        <v>34</v>
      </c>
      <c r="C95" s="47" t="s">
        <v>62</v>
      </c>
      <c r="D95" s="15"/>
      <c r="E95" s="67" t="s">
        <v>30</v>
      </c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81"/>
      <c r="R95" s="79">
        <f>SUM(F95:Q95)</f>
        <v>0</v>
      </c>
    </row>
    <row r="96" spans="1:20" ht="36" customHeight="1">
      <c r="A96" s="60" t="s">
        <v>36</v>
      </c>
      <c r="B96" s="41" t="s">
        <v>59</v>
      </c>
      <c r="C96" s="42"/>
      <c r="D96" s="15"/>
      <c r="E96" s="68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86"/>
      <c r="R96" s="85"/>
    </row>
    <row r="97" spans="1:20" ht="36" customHeight="1">
      <c r="A97" s="61"/>
      <c r="B97" s="43" t="s">
        <v>56</v>
      </c>
      <c r="C97" s="44" t="s">
        <v>55</v>
      </c>
      <c r="D97" s="16"/>
      <c r="E97" s="65" t="s">
        <v>68</v>
      </c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81"/>
      <c r="R97" s="79">
        <f>SUM(F97:Q97)</f>
        <v>0</v>
      </c>
    </row>
    <row r="98" spans="1:20" ht="36" customHeight="1">
      <c r="A98" s="61"/>
      <c r="B98" s="43" t="s">
        <v>38</v>
      </c>
      <c r="C98" s="45" t="s">
        <v>57</v>
      </c>
      <c r="D98" s="16"/>
      <c r="E98" s="66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86"/>
      <c r="R98" s="85"/>
    </row>
    <row r="99" spans="1:20" ht="36" customHeight="1">
      <c r="A99" s="63"/>
      <c r="B99" s="46" t="s">
        <v>34</v>
      </c>
      <c r="C99" s="47" t="s">
        <v>62</v>
      </c>
      <c r="D99" s="17"/>
      <c r="E99" s="65" t="s">
        <v>69</v>
      </c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81"/>
      <c r="R99" s="79">
        <f>SUM(F99:Q99)</f>
        <v>0</v>
      </c>
    </row>
    <row r="100" spans="1:20" ht="36" customHeight="1" thickBot="1">
      <c r="A100" s="60" t="s">
        <v>37</v>
      </c>
      <c r="B100" s="41" t="s">
        <v>59</v>
      </c>
      <c r="C100" s="42"/>
      <c r="D100" s="17"/>
      <c r="E100" s="84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2"/>
      <c r="R100" s="80"/>
    </row>
    <row r="101" spans="1:20" ht="36" customHeight="1" thickTop="1" thickBot="1">
      <c r="A101" s="61"/>
      <c r="B101" s="43" t="s">
        <v>56</v>
      </c>
      <c r="C101" s="44" t="s">
        <v>55</v>
      </c>
      <c r="D101" s="18"/>
      <c r="E101" s="19" t="s">
        <v>70</v>
      </c>
      <c r="F101" s="20">
        <f t="shared" ref="F101:Q101" si="12">F93+F95+F97-F99</f>
        <v>0</v>
      </c>
      <c r="G101" s="20">
        <f t="shared" si="12"/>
        <v>0</v>
      </c>
      <c r="H101" s="20">
        <f t="shared" si="12"/>
        <v>0</v>
      </c>
      <c r="I101" s="20">
        <f t="shared" si="12"/>
        <v>0</v>
      </c>
      <c r="J101" s="20">
        <f t="shared" si="12"/>
        <v>0</v>
      </c>
      <c r="K101" s="20">
        <f t="shared" si="12"/>
        <v>0</v>
      </c>
      <c r="L101" s="20">
        <f t="shared" si="12"/>
        <v>0</v>
      </c>
      <c r="M101" s="20">
        <f t="shared" si="12"/>
        <v>0</v>
      </c>
      <c r="N101" s="20">
        <f t="shared" si="12"/>
        <v>0</v>
      </c>
      <c r="O101" s="20">
        <f t="shared" si="12"/>
        <v>0</v>
      </c>
      <c r="P101" s="20">
        <f t="shared" si="12"/>
        <v>0</v>
      </c>
      <c r="Q101" s="20">
        <f t="shared" si="12"/>
        <v>0</v>
      </c>
      <c r="R101" s="21">
        <f>SUM(F101:Q101)</f>
        <v>0</v>
      </c>
    </row>
    <row r="102" spans="1:20" ht="36" customHeight="1" thickTop="1">
      <c r="A102" s="61"/>
      <c r="B102" s="43" t="s">
        <v>38</v>
      </c>
      <c r="C102" s="45" t="s">
        <v>57</v>
      </c>
      <c r="D102" s="18"/>
      <c r="E102" s="33" t="s">
        <v>72</v>
      </c>
      <c r="F102" s="22">
        <f>IF(F101&gt;50000,50000,F101)</f>
        <v>0</v>
      </c>
      <c r="G102" s="22">
        <f t="shared" ref="G102:Q102" si="13">IF(G101&gt;50000,50000,G101)</f>
        <v>0</v>
      </c>
      <c r="H102" s="22">
        <f t="shared" si="13"/>
        <v>0</v>
      </c>
      <c r="I102" s="22">
        <f t="shared" si="13"/>
        <v>0</v>
      </c>
      <c r="J102" s="22">
        <f t="shared" si="13"/>
        <v>0</v>
      </c>
      <c r="K102" s="22">
        <f t="shared" si="13"/>
        <v>0</v>
      </c>
      <c r="L102" s="22">
        <f t="shared" si="13"/>
        <v>0</v>
      </c>
      <c r="M102" s="22">
        <f t="shared" si="13"/>
        <v>0</v>
      </c>
      <c r="N102" s="22">
        <f t="shared" si="13"/>
        <v>0</v>
      </c>
      <c r="O102" s="22">
        <f t="shared" si="13"/>
        <v>0</v>
      </c>
      <c r="P102" s="22">
        <f t="shared" si="13"/>
        <v>0</v>
      </c>
      <c r="Q102" s="23">
        <f t="shared" si="13"/>
        <v>0</v>
      </c>
      <c r="R102" s="24"/>
    </row>
    <row r="103" spans="1:20" ht="36" customHeight="1" thickBot="1">
      <c r="A103" s="62"/>
      <c r="B103" s="48" t="s">
        <v>34</v>
      </c>
      <c r="C103" s="49" t="s">
        <v>62</v>
      </c>
      <c r="D103" s="18"/>
      <c r="E103" s="25" t="s">
        <v>14</v>
      </c>
      <c r="F103" s="26">
        <f>ROUNDDOWN(F102*0.5,-3)</f>
        <v>0</v>
      </c>
      <c r="G103" s="26">
        <f>ROUNDDOWN(G102*0.5,-3)</f>
        <v>0</v>
      </c>
      <c r="H103" s="26">
        <f t="shared" ref="H103:Q103" si="14">ROUNDDOWN(H102*0.5,-3)</f>
        <v>0</v>
      </c>
      <c r="I103" s="26">
        <f t="shared" si="14"/>
        <v>0</v>
      </c>
      <c r="J103" s="26">
        <f t="shared" si="14"/>
        <v>0</v>
      </c>
      <c r="K103" s="26">
        <f t="shared" si="14"/>
        <v>0</v>
      </c>
      <c r="L103" s="26">
        <f t="shared" si="14"/>
        <v>0</v>
      </c>
      <c r="M103" s="26">
        <f t="shared" si="14"/>
        <v>0</v>
      </c>
      <c r="N103" s="26">
        <f t="shared" si="14"/>
        <v>0</v>
      </c>
      <c r="O103" s="26">
        <f t="shared" si="14"/>
        <v>0</v>
      </c>
      <c r="P103" s="26">
        <f t="shared" si="14"/>
        <v>0</v>
      </c>
      <c r="Q103" s="27">
        <f t="shared" si="14"/>
        <v>0</v>
      </c>
      <c r="R103" s="28">
        <f>SUM(F103:Q103)</f>
        <v>0</v>
      </c>
    </row>
    <row r="104" spans="1:20" ht="22.5" customHeight="1">
      <c r="A104" s="29"/>
      <c r="B104" s="9"/>
      <c r="C104" s="18"/>
      <c r="D104" s="18"/>
      <c r="E104" s="30" t="s">
        <v>28</v>
      </c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20" ht="22.5" customHeight="1">
      <c r="A105" s="29"/>
      <c r="B105" s="9"/>
      <c r="C105" s="18"/>
      <c r="D105" s="18"/>
      <c r="E105" s="30" t="s">
        <v>18</v>
      </c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20" ht="30" customHeight="1">
      <c r="A106" s="4" t="s">
        <v>17</v>
      </c>
      <c r="B106" s="4"/>
      <c r="C106" s="4"/>
      <c r="D106" s="4"/>
      <c r="E106" s="4"/>
      <c r="N106" s="4"/>
      <c r="O106" s="4"/>
      <c r="P106" s="4"/>
      <c r="Q106" s="4"/>
      <c r="R106" s="4"/>
      <c r="S106" s="69"/>
      <c r="T106" s="69"/>
    </row>
    <row r="107" spans="1:20" ht="30" customHeight="1">
      <c r="A107" s="73" t="s">
        <v>15</v>
      </c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7"/>
      <c r="T107" s="69"/>
    </row>
    <row r="108" spans="1:20" ht="30" customHeight="1">
      <c r="B108" s="69" t="s">
        <v>16</v>
      </c>
      <c r="C108" s="69"/>
      <c r="D108" s="69"/>
      <c r="E108" s="64"/>
      <c r="F108" s="64"/>
      <c r="G108" s="64"/>
      <c r="H108" s="64"/>
      <c r="I108" s="64"/>
      <c r="J108" s="64"/>
      <c r="K108" s="64"/>
      <c r="L108" s="64"/>
      <c r="S108" s="78"/>
      <c r="T108" s="78"/>
    </row>
    <row r="109" spans="1:20" ht="11" customHeight="1">
      <c r="E109" s="6"/>
      <c r="F109" s="6"/>
      <c r="G109" s="6"/>
      <c r="H109" s="6"/>
      <c r="I109" s="6"/>
      <c r="S109" s="78"/>
      <c r="T109" s="78"/>
    </row>
    <row r="110" spans="1:20" ht="30" customHeight="1">
      <c r="A110" s="69" t="s">
        <v>33</v>
      </c>
      <c r="B110" s="69"/>
      <c r="C110" s="69"/>
      <c r="E110" s="64"/>
      <c r="F110" s="64"/>
      <c r="G110" s="64"/>
      <c r="H110" s="64"/>
      <c r="I110" s="64"/>
      <c r="J110" s="64"/>
      <c r="K110" s="64"/>
      <c r="L110" s="64"/>
      <c r="M110" s="4"/>
      <c r="N110" s="7"/>
      <c r="O110" s="4" t="s">
        <v>19</v>
      </c>
      <c r="P110" s="4"/>
      <c r="Q110" s="8">
        <v>6</v>
      </c>
      <c r="R110" s="4" t="s">
        <v>20</v>
      </c>
      <c r="S110" s="78"/>
      <c r="T110" s="78"/>
    </row>
    <row r="111" spans="1:20" ht="11.25" customHeight="1" thickBot="1">
      <c r="E111" s="6"/>
      <c r="F111" s="6"/>
      <c r="G111" s="6"/>
      <c r="H111" s="6"/>
      <c r="I111" s="6"/>
      <c r="M111" s="4"/>
      <c r="N111" s="4"/>
      <c r="O111" s="4"/>
      <c r="P111" s="4"/>
      <c r="Q111" s="4"/>
      <c r="R111" s="4"/>
      <c r="S111" s="78"/>
      <c r="T111" s="78"/>
    </row>
    <row r="112" spans="1:20" ht="30" customHeight="1">
      <c r="A112" s="70" t="s">
        <v>58</v>
      </c>
      <c r="B112" s="71"/>
      <c r="C112" s="72"/>
      <c r="E112" s="74" t="s">
        <v>54</v>
      </c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6"/>
      <c r="S112" s="78"/>
      <c r="T112" s="78"/>
    </row>
    <row r="113" spans="1:20" ht="36" customHeight="1">
      <c r="A113" s="60" t="s">
        <v>35</v>
      </c>
      <c r="B113" s="41" t="s">
        <v>59</v>
      </c>
      <c r="C113" s="42"/>
      <c r="D113" s="9"/>
      <c r="E113" s="10" t="s">
        <v>0</v>
      </c>
      <c r="F113" s="11" t="s">
        <v>1</v>
      </c>
      <c r="G113" s="11" t="s">
        <v>2</v>
      </c>
      <c r="H113" s="11" t="s">
        <v>3</v>
      </c>
      <c r="I113" s="11" t="s">
        <v>4</v>
      </c>
      <c r="J113" s="11" t="s">
        <v>5</v>
      </c>
      <c r="K113" s="11" t="s">
        <v>6</v>
      </c>
      <c r="L113" s="11" t="s">
        <v>7</v>
      </c>
      <c r="M113" s="11" t="s">
        <v>8</v>
      </c>
      <c r="N113" s="11" t="s">
        <v>9</v>
      </c>
      <c r="O113" s="11" t="s">
        <v>10</v>
      </c>
      <c r="P113" s="11" t="s">
        <v>11</v>
      </c>
      <c r="Q113" s="12" t="s">
        <v>12</v>
      </c>
      <c r="R113" s="13" t="s">
        <v>13</v>
      </c>
    </row>
    <row r="114" spans="1:20" ht="36" customHeight="1">
      <c r="A114" s="61"/>
      <c r="B114" s="43" t="s">
        <v>56</v>
      </c>
      <c r="C114" s="44" t="s">
        <v>55</v>
      </c>
      <c r="D114" s="14"/>
      <c r="E114" s="60" t="s">
        <v>67</v>
      </c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81"/>
      <c r="R114" s="79">
        <f>SUM(F114:Q114)</f>
        <v>0</v>
      </c>
    </row>
    <row r="115" spans="1:20" ht="36" customHeight="1">
      <c r="A115" s="61"/>
      <c r="B115" s="43" t="s">
        <v>38</v>
      </c>
      <c r="C115" s="45" t="s">
        <v>57</v>
      </c>
      <c r="D115" s="14"/>
      <c r="E115" s="63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86"/>
      <c r="R115" s="85"/>
    </row>
    <row r="116" spans="1:20" ht="36" customHeight="1">
      <c r="A116" s="63"/>
      <c r="B116" s="46" t="s">
        <v>34</v>
      </c>
      <c r="C116" s="47" t="s">
        <v>62</v>
      </c>
      <c r="D116" s="15"/>
      <c r="E116" s="67" t="s">
        <v>30</v>
      </c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81"/>
      <c r="R116" s="79">
        <f>SUM(F116:Q116)</f>
        <v>0</v>
      </c>
    </row>
    <row r="117" spans="1:20" ht="36" customHeight="1">
      <c r="A117" s="60" t="s">
        <v>36</v>
      </c>
      <c r="B117" s="41" t="s">
        <v>59</v>
      </c>
      <c r="C117" s="42"/>
      <c r="D117" s="15"/>
      <c r="E117" s="68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86"/>
      <c r="R117" s="85"/>
    </row>
    <row r="118" spans="1:20" ht="36" customHeight="1">
      <c r="A118" s="61"/>
      <c r="B118" s="43" t="s">
        <v>56</v>
      </c>
      <c r="C118" s="44" t="s">
        <v>55</v>
      </c>
      <c r="D118" s="16"/>
      <c r="E118" s="65" t="s">
        <v>68</v>
      </c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81"/>
      <c r="R118" s="79">
        <f>SUM(F118:Q118)</f>
        <v>0</v>
      </c>
    </row>
    <row r="119" spans="1:20" ht="36" customHeight="1">
      <c r="A119" s="61"/>
      <c r="B119" s="43" t="s">
        <v>38</v>
      </c>
      <c r="C119" s="45" t="s">
        <v>57</v>
      </c>
      <c r="D119" s="16"/>
      <c r="E119" s="66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86"/>
      <c r="R119" s="85"/>
    </row>
    <row r="120" spans="1:20" ht="36" customHeight="1">
      <c r="A120" s="63"/>
      <c r="B120" s="46" t="s">
        <v>34</v>
      </c>
      <c r="C120" s="47" t="s">
        <v>62</v>
      </c>
      <c r="D120" s="17"/>
      <c r="E120" s="65" t="s">
        <v>69</v>
      </c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81"/>
      <c r="R120" s="79">
        <f>SUM(F120:Q120)</f>
        <v>0</v>
      </c>
    </row>
    <row r="121" spans="1:20" ht="36" customHeight="1" thickBot="1">
      <c r="A121" s="60" t="s">
        <v>37</v>
      </c>
      <c r="B121" s="41" t="s">
        <v>59</v>
      </c>
      <c r="C121" s="42"/>
      <c r="D121" s="17"/>
      <c r="E121" s="84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2"/>
      <c r="R121" s="80"/>
    </row>
    <row r="122" spans="1:20" ht="36" customHeight="1" thickTop="1" thickBot="1">
      <c r="A122" s="61"/>
      <c r="B122" s="43" t="s">
        <v>56</v>
      </c>
      <c r="C122" s="44" t="s">
        <v>55</v>
      </c>
      <c r="D122" s="18"/>
      <c r="E122" s="19" t="s">
        <v>70</v>
      </c>
      <c r="F122" s="20">
        <f t="shared" ref="F122:Q122" si="15">F114+F116+F118-F120</f>
        <v>0</v>
      </c>
      <c r="G122" s="20">
        <f t="shared" si="15"/>
        <v>0</v>
      </c>
      <c r="H122" s="20">
        <f t="shared" si="15"/>
        <v>0</v>
      </c>
      <c r="I122" s="20">
        <f t="shared" si="15"/>
        <v>0</v>
      </c>
      <c r="J122" s="20">
        <f t="shared" si="15"/>
        <v>0</v>
      </c>
      <c r="K122" s="20">
        <f t="shared" si="15"/>
        <v>0</v>
      </c>
      <c r="L122" s="20">
        <f t="shared" si="15"/>
        <v>0</v>
      </c>
      <c r="M122" s="20">
        <f t="shared" si="15"/>
        <v>0</v>
      </c>
      <c r="N122" s="20">
        <f t="shared" si="15"/>
        <v>0</v>
      </c>
      <c r="O122" s="20">
        <f t="shared" si="15"/>
        <v>0</v>
      </c>
      <c r="P122" s="20">
        <f t="shared" si="15"/>
        <v>0</v>
      </c>
      <c r="Q122" s="20">
        <f t="shared" si="15"/>
        <v>0</v>
      </c>
      <c r="R122" s="21">
        <f>SUM(F122:Q122)</f>
        <v>0</v>
      </c>
    </row>
    <row r="123" spans="1:20" ht="36" customHeight="1" thickTop="1">
      <c r="A123" s="61"/>
      <c r="B123" s="43" t="s">
        <v>38</v>
      </c>
      <c r="C123" s="45" t="s">
        <v>57</v>
      </c>
      <c r="D123" s="18"/>
      <c r="E123" s="33" t="s">
        <v>72</v>
      </c>
      <c r="F123" s="22">
        <f>IF(F122&gt;50000,50000,F122)</f>
        <v>0</v>
      </c>
      <c r="G123" s="22">
        <f t="shared" ref="G123:Q123" si="16">IF(G122&gt;50000,50000,G122)</f>
        <v>0</v>
      </c>
      <c r="H123" s="22">
        <f t="shared" si="16"/>
        <v>0</v>
      </c>
      <c r="I123" s="22">
        <f t="shared" si="16"/>
        <v>0</v>
      </c>
      <c r="J123" s="22">
        <f t="shared" si="16"/>
        <v>0</v>
      </c>
      <c r="K123" s="22">
        <f t="shared" si="16"/>
        <v>0</v>
      </c>
      <c r="L123" s="22">
        <f t="shared" si="16"/>
        <v>0</v>
      </c>
      <c r="M123" s="22">
        <f t="shared" si="16"/>
        <v>0</v>
      </c>
      <c r="N123" s="22">
        <f t="shared" si="16"/>
        <v>0</v>
      </c>
      <c r="O123" s="22">
        <f t="shared" si="16"/>
        <v>0</v>
      </c>
      <c r="P123" s="22">
        <f t="shared" si="16"/>
        <v>0</v>
      </c>
      <c r="Q123" s="23">
        <f t="shared" si="16"/>
        <v>0</v>
      </c>
      <c r="R123" s="24"/>
    </row>
    <row r="124" spans="1:20" ht="36" customHeight="1" thickBot="1">
      <c r="A124" s="62"/>
      <c r="B124" s="48" t="s">
        <v>34</v>
      </c>
      <c r="C124" s="49" t="s">
        <v>62</v>
      </c>
      <c r="D124" s="18"/>
      <c r="E124" s="25" t="s">
        <v>14</v>
      </c>
      <c r="F124" s="26">
        <f>ROUNDDOWN(F123*0.5,-3)</f>
        <v>0</v>
      </c>
      <c r="G124" s="26">
        <f>ROUNDDOWN(G123*0.5,-3)</f>
        <v>0</v>
      </c>
      <c r="H124" s="26">
        <f t="shared" ref="H124:Q124" si="17">ROUNDDOWN(H123*0.5,-3)</f>
        <v>0</v>
      </c>
      <c r="I124" s="26">
        <f t="shared" si="17"/>
        <v>0</v>
      </c>
      <c r="J124" s="26">
        <f t="shared" si="17"/>
        <v>0</v>
      </c>
      <c r="K124" s="26">
        <f t="shared" si="17"/>
        <v>0</v>
      </c>
      <c r="L124" s="26">
        <f t="shared" si="17"/>
        <v>0</v>
      </c>
      <c r="M124" s="26">
        <f t="shared" si="17"/>
        <v>0</v>
      </c>
      <c r="N124" s="26">
        <f t="shared" si="17"/>
        <v>0</v>
      </c>
      <c r="O124" s="26">
        <f t="shared" si="17"/>
        <v>0</v>
      </c>
      <c r="P124" s="26">
        <f t="shared" si="17"/>
        <v>0</v>
      </c>
      <c r="Q124" s="27">
        <f t="shared" si="17"/>
        <v>0</v>
      </c>
      <c r="R124" s="28">
        <f>SUM(F124:Q124)</f>
        <v>0</v>
      </c>
    </row>
    <row r="125" spans="1:20" ht="22.5" customHeight="1">
      <c r="A125" s="29"/>
      <c r="B125" s="9"/>
      <c r="C125" s="18"/>
      <c r="D125" s="18"/>
      <c r="E125" s="30" t="s">
        <v>28</v>
      </c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</row>
    <row r="126" spans="1:20" ht="22.5" customHeight="1">
      <c r="A126" s="32"/>
      <c r="B126" s="32"/>
      <c r="C126" s="32"/>
      <c r="D126" s="18"/>
      <c r="E126" s="30" t="s">
        <v>18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</row>
    <row r="127" spans="1:20" ht="30" customHeight="1">
      <c r="A127" s="4" t="s">
        <v>17</v>
      </c>
      <c r="B127" s="4"/>
      <c r="C127" s="4"/>
      <c r="D127" s="4"/>
      <c r="E127" s="4"/>
      <c r="N127" s="4"/>
      <c r="O127" s="4"/>
      <c r="P127" s="4"/>
      <c r="Q127" s="4"/>
      <c r="R127" s="4"/>
      <c r="S127" s="69"/>
      <c r="T127" s="69"/>
    </row>
    <row r="128" spans="1:20" ht="30" customHeight="1">
      <c r="A128" s="73" t="s">
        <v>15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7"/>
      <c r="T128" s="69"/>
    </row>
    <row r="129" spans="1:20" ht="30" customHeight="1">
      <c r="B129" s="69" t="s">
        <v>16</v>
      </c>
      <c r="C129" s="69"/>
      <c r="D129" s="69"/>
      <c r="E129" s="64"/>
      <c r="F129" s="64"/>
      <c r="G129" s="64"/>
      <c r="H129" s="64"/>
      <c r="I129" s="64"/>
      <c r="J129" s="64"/>
      <c r="K129" s="64"/>
      <c r="L129" s="64"/>
      <c r="S129" s="78"/>
      <c r="T129" s="78"/>
    </row>
    <row r="130" spans="1:20" ht="11" customHeight="1">
      <c r="E130" s="6"/>
      <c r="F130" s="6"/>
      <c r="G130" s="6"/>
      <c r="H130" s="6"/>
      <c r="I130" s="6"/>
      <c r="S130" s="78"/>
      <c r="T130" s="78"/>
    </row>
    <row r="131" spans="1:20" ht="30" customHeight="1">
      <c r="A131" s="69" t="s">
        <v>33</v>
      </c>
      <c r="B131" s="69"/>
      <c r="C131" s="69"/>
      <c r="E131" s="64"/>
      <c r="F131" s="64"/>
      <c r="G131" s="64"/>
      <c r="H131" s="64"/>
      <c r="I131" s="64"/>
      <c r="J131" s="64"/>
      <c r="K131" s="64"/>
      <c r="L131" s="64"/>
      <c r="M131" s="4"/>
      <c r="N131" s="7"/>
      <c r="O131" s="4" t="s">
        <v>19</v>
      </c>
      <c r="P131" s="4"/>
      <c r="Q131" s="8">
        <v>7</v>
      </c>
      <c r="R131" s="4" t="s">
        <v>20</v>
      </c>
      <c r="S131" s="78"/>
      <c r="T131" s="78"/>
    </row>
    <row r="132" spans="1:20" ht="11.25" customHeight="1" thickBot="1">
      <c r="E132" s="6"/>
      <c r="F132" s="6"/>
      <c r="G132" s="6"/>
      <c r="H132" s="6"/>
      <c r="I132" s="6"/>
      <c r="M132" s="4"/>
      <c r="N132" s="4"/>
      <c r="O132" s="4"/>
      <c r="P132" s="4"/>
      <c r="Q132" s="4"/>
      <c r="R132" s="4"/>
      <c r="S132" s="78"/>
      <c r="T132" s="78"/>
    </row>
    <row r="133" spans="1:20" ht="30" customHeight="1">
      <c r="A133" s="70" t="s">
        <v>58</v>
      </c>
      <c r="B133" s="71"/>
      <c r="C133" s="72"/>
      <c r="E133" s="74" t="s">
        <v>54</v>
      </c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6"/>
      <c r="S133" s="78"/>
      <c r="T133" s="78"/>
    </row>
    <row r="134" spans="1:20" ht="36" customHeight="1">
      <c r="A134" s="60" t="s">
        <v>35</v>
      </c>
      <c r="B134" s="41" t="s">
        <v>59</v>
      </c>
      <c r="C134" s="42"/>
      <c r="D134" s="9"/>
      <c r="E134" s="10" t="s">
        <v>0</v>
      </c>
      <c r="F134" s="11" t="s">
        <v>1</v>
      </c>
      <c r="G134" s="11" t="s">
        <v>2</v>
      </c>
      <c r="H134" s="11" t="s">
        <v>3</v>
      </c>
      <c r="I134" s="11" t="s">
        <v>4</v>
      </c>
      <c r="J134" s="11" t="s">
        <v>5</v>
      </c>
      <c r="K134" s="11" t="s">
        <v>6</v>
      </c>
      <c r="L134" s="11" t="s">
        <v>7</v>
      </c>
      <c r="M134" s="11" t="s">
        <v>8</v>
      </c>
      <c r="N134" s="11" t="s">
        <v>9</v>
      </c>
      <c r="O134" s="11" t="s">
        <v>10</v>
      </c>
      <c r="P134" s="11" t="s">
        <v>11</v>
      </c>
      <c r="Q134" s="12" t="s">
        <v>12</v>
      </c>
      <c r="R134" s="13" t="s">
        <v>13</v>
      </c>
    </row>
    <row r="135" spans="1:20" ht="36" customHeight="1">
      <c r="A135" s="61"/>
      <c r="B135" s="43" t="s">
        <v>56</v>
      </c>
      <c r="C135" s="44" t="s">
        <v>55</v>
      </c>
      <c r="D135" s="14"/>
      <c r="E135" s="60" t="s">
        <v>67</v>
      </c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81"/>
      <c r="R135" s="79">
        <f>SUM(F135:Q135)</f>
        <v>0</v>
      </c>
    </row>
    <row r="136" spans="1:20" ht="36" customHeight="1">
      <c r="A136" s="61"/>
      <c r="B136" s="43" t="s">
        <v>38</v>
      </c>
      <c r="C136" s="45" t="s">
        <v>57</v>
      </c>
      <c r="D136" s="14"/>
      <c r="E136" s="63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86"/>
      <c r="R136" s="85"/>
    </row>
    <row r="137" spans="1:20" ht="36" customHeight="1">
      <c r="A137" s="63"/>
      <c r="B137" s="46" t="s">
        <v>34</v>
      </c>
      <c r="C137" s="47" t="s">
        <v>62</v>
      </c>
      <c r="D137" s="15"/>
      <c r="E137" s="67" t="s">
        <v>30</v>
      </c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81"/>
      <c r="R137" s="79">
        <f>SUM(F137:Q137)</f>
        <v>0</v>
      </c>
    </row>
    <row r="138" spans="1:20" ht="36" customHeight="1">
      <c r="A138" s="60" t="s">
        <v>36</v>
      </c>
      <c r="B138" s="41" t="s">
        <v>59</v>
      </c>
      <c r="C138" s="42"/>
      <c r="D138" s="15"/>
      <c r="E138" s="68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86"/>
      <c r="R138" s="85"/>
    </row>
    <row r="139" spans="1:20" ht="36" customHeight="1">
      <c r="A139" s="61"/>
      <c r="B139" s="43" t="s">
        <v>56</v>
      </c>
      <c r="C139" s="44" t="s">
        <v>55</v>
      </c>
      <c r="D139" s="16"/>
      <c r="E139" s="65" t="s">
        <v>68</v>
      </c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81"/>
      <c r="R139" s="79">
        <f>SUM(F139:Q139)</f>
        <v>0</v>
      </c>
    </row>
    <row r="140" spans="1:20" ht="36" customHeight="1">
      <c r="A140" s="61"/>
      <c r="B140" s="43" t="s">
        <v>38</v>
      </c>
      <c r="C140" s="45" t="s">
        <v>57</v>
      </c>
      <c r="D140" s="16"/>
      <c r="E140" s="66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86"/>
      <c r="R140" s="85"/>
    </row>
    <row r="141" spans="1:20" ht="36" customHeight="1">
      <c r="A141" s="63"/>
      <c r="B141" s="46" t="s">
        <v>34</v>
      </c>
      <c r="C141" s="47" t="s">
        <v>62</v>
      </c>
      <c r="D141" s="17"/>
      <c r="E141" s="65" t="s">
        <v>69</v>
      </c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81"/>
      <c r="R141" s="79">
        <f>SUM(F141:Q141)</f>
        <v>0</v>
      </c>
    </row>
    <row r="142" spans="1:20" ht="36" customHeight="1" thickBot="1">
      <c r="A142" s="60" t="s">
        <v>37</v>
      </c>
      <c r="B142" s="41" t="s">
        <v>59</v>
      </c>
      <c r="C142" s="42"/>
      <c r="D142" s="17"/>
      <c r="E142" s="84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2"/>
      <c r="R142" s="80"/>
    </row>
    <row r="143" spans="1:20" ht="36" customHeight="1" thickTop="1" thickBot="1">
      <c r="A143" s="61"/>
      <c r="B143" s="43" t="s">
        <v>56</v>
      </c>
      <c r="C143" s="44" t="s">
        <v>55</v>
      </c>
      <c r="D143" s="18"/>
      <c r="E143" s="19" t="s">
        <v>70</v>
      </c>
      <c r="F143" s="20">
        <f t="shared" ref="F143:Q143" si="18">F135+F137+F139-F141</f>
        <v>0</v>
      </c>
      <c r="G143" s="20">
        <f t="shared" si="18"/>
        <v>0</v>
      </c>
      <c r="H143" s="20">
        <f t="shared" si="18"/>
        <v>0</v>
      </c>
      <c r="I143" s="20">
        <f t="shared" si="18"/>
        <v>0</v>
      </c>
      <c r="J143" s="20">
        <f t="shared" si="18"/>
        <v>0</v>
      </c>
      <c r="K143" s="20">
        <f t="shared" si="18"/>
        <v>0</v>
      </c>
      <c r="L143" s="20">
        <f t="shared" si="18"/>
        <v>0</v>
      </c>
      <c r="M143" s="20">
        <f t="shared" si="18"/>
        <v>0</v>
      </c>
      <c r="N143" s="20">
        <f t="shared" si="18"/>
        <v>0</v>
      </c>
      <c r="O143" s="20">
        <f t="shared" si="18"/>
        <v>0</v>
      </c>
      <c r="P143" s="20">
        <f t="shared" si="18"/>
        <v>0</v>
      </c>
      <c r="Q143" s="20">
        <f t="shared" si="18"/>
        <v>0</v>
      </c>
      <c r="R143" s="21">
        <f>SUM(F143:Q143)</f>
        <v>0</v>
      </c>
    </row>
    <row r="144" spans="1:20" ht="36" customHeight="1" thickTop="1">
      <c r="A144" s="61"/>
      <c r="B144" s="43" t="s">
        <v>38</v>
      </c>
      <c r="C144" s="45" t="s">
        <v>57</v>
      </c>
      <c r="D144" s="18"/>
      <c r="E144" s="33" t="s">
        <v>72</v>
      </c>
      <c r="F144" s="22">
        <f>IF(F143&gt;50000,50000,F143)</f>
        <v>0</v>
      </c>
      <c r="G144" s="22">
        <f t="shared" ref="G144:Q144" si="19">IF(G143&gt;50000,50000,G143)</f>
        <v>0</v>
      </c>
      <c r="H144" s="22">
        <f t="shared" si="19"/>
        <v>0</v>
      </c>
      <c r="I144" s="22">
        <f t="shared" si="19"/>
        <v>0</v>
      </c>
      <c r="J144" s="22">
        <f t="shared" si="19"/>
        <v>0</v>
      </c>
      <c r="K144" s="22">
        <f t="shared" si="19"/>
        <v>0</v>
      </c>
      <c r="L144" s="22">
        <f t="shared" si="19"/>
        <v>0</v>
      </c>
      <c r="M144" s="22">
        <f t="shared" si="19"/>
        <v>0</v>
      </c>
      <c r="N144" s="22">
        <f t="shared" si="19"/>
        <v>0</v>
      </c>
      <c r="O144" s="22">
        <f t="shared" si="19"/>
        <v>0</v>
      </c>
      <c r="P144" s="22">
        <f t="shared" si="19"/>
        <v>0</v>
      </c>
      <c r="Q144" s="23">
        <f t="shared" si="19"/>
        <v>0</v>
      </c>
      <c r="R144" s="24"/>
    </row>
    <row r="145" spans="1:20" ht="36" customHeight="1" thickBot="1">
      <c r="A145" s="62"/>
      <c r="B145" s="48" t="s">
        <v>34</v>
      </c>
      <c r="C145" s="49" t="s">
        <v>62</v>
      </c>
      <c r="D145" s="18"/>
      <c r="E145" s="25" t="s">
        <v>14</v>
      </c>
      <c r="F145" s="26">
        <f>ROUNDDOWN(F144*0.5,-3)</f>
        <v>0</v>
      </c>
      <c r="G145" s="26">
        <f>ROUNDDOWN(G144*0.5,-3)</f>
        <v>0</v>
      </c>
      <c r="H145" s="26">
        <f t="shared" ref="H145:Q145" si="20">ROUNDDOWN(H144*0.5,-3)</f>
        <v>0</v>
      </c>
      <c r="I145" s="26">
        <f t="shared" si="20"/>
        <v>0</v>
      </c>
      <c r="J145" s="26">
        <f t="shared" si="20"/>
        <v>0</v>
      </c>
      <c r="K145" s="26">
        <f t="shared" si="20"/>
        <v>0</v>
      </c>
      <c r="L145" s="26">
        <f t="shared" si="20"/>
        <v>0</v>
      </c>
      <c r="M145" s="26">
        <f t="shared" si="20"/>
        <v>0</v>
      </c>
      <c r="N145" s="26">
        <f t="shared" si="20"/>
        <v>0</v>
      </c>
      <c r="O145" s="26">
        <f t="shared" si="20"/>
        <v>0</v>
      </c>
      <c r="P145" s="26">
        <f t="shared" si="20"/>
        <v>0</v>
      </c>
      <c r="Q145" s="27">
        <f t="shared" si="20"/>
        <v>0</v>
      </c>
      <c r="R145" s="28">
        <f>SUM(F145:Q145)</f>
        <v>0</v>
      </c>
    </row>
    <row r="146" spans="1:20" ht="22.5" customHeight="1">
      <c r="A146" s="29"/>
      <c r="B146" s="9"/>
      <c r="C146" s="18"/>
      <c r="D146" s="18"/>
      <c r="E146" s="30" t="s">
        <v>28</v>
      </c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</row>
    <row r="147" spans="1:20" ht="22.5" customHeight="1">
      <c r="A147" s="32"/>
      <c r="B147" s="32"/>
      <c r="C147" s="32"/>
      <c r="D147" s="18"/>
      <c r="E147" s="30" t="s">
        <v>18</v>
      </c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</row>
    <row r="148" spans="1:20" ht="30" customHeight="1">
      <c r="A148" s="4" t="s">
        <v>17</v>
      </c>
      <c r="B148" s="4"/>
      <c r="C148" s="4"/>
      <c r="D148" s="4"/>
      <c r="E148" s="4"/>
      <c r="N148" s="4"/>
      <c r="O148" s="4"/>
      <c r="P148" s="4"/>
      <c r="Q148" s="4"/>
      <c r="R148" s="4"/>
      <c r="S148" s="69"/>
      <c r="T148" s="69"/>
    </row>
    <row r="149" spans="1:20" ht="30" customHeight="1">
      <c r="A149" s="73" t="s">
        <v>15</v>
      </c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7"/>
      <c r="T149" s="69"/>
    </row>
    <row r="150" spans="1:20" ht="30" customHeight="1">
      <c r="B150" s="69" t="s">
        <v>16</v>
      </c>
      <c r="C150" s="69"/>
      <c r="D150" s="69"/>
      <c r="E150" s="64"/>
      <c r="F150" s="64"/>
      <c r="G150" s="64"/>
      <c r="H150" s="64"/>
      <c r="I150" s="64"/>
      <c r="J150" s="64"/>
      <c r="K150" s="64"/>
      <c r="L150" s="64"/>
      <c r="S150" s="78"/>
      <c r="T150" s="78"/>
    </row>
    <row r="151" spans="1:20" ht="11" customHeight="1">
      <c r="E151" s="6"/>
      <c r="F151" s="6"/>
      <c r="G151" s="6"/>
      <c r="H151" s="6"/>
      <c r="I151" s="6"/>
      <c r="S151" s="78"/>
      <c r="T151" s="78"/>
    </row>
    <row r="152" spans="1:20" ht="30" customHeight="1">
      <c r="A152" s="69" t="s">
        <v>33</v>
      </c>
      <c r="B152" s="69"/>
      <c r="C152" s="69"/>
      <c r="E152" s="64"/>
      <c r="F152" s="64"/>
      <c r="G152" s="64"/>
      <c r="H152" s="64"/>
      <c r="I152" s="64"/>
      <c r="J152" s="64"/>
      <c r="K152" s="64"/>
      <c r="L152" s="64"/>
      <c r="M152" s="4"/>
      <c r="N152" s="7"/>
      <c r="O152" s="4" t="s">
        <v>19</v>
      </c>
      <c r="P152" s="4"/>
      <c r="Q152" s="8">
        <v>8</v>
      </c>
      <c r="R152" s="4" t="s">
        <v>20</v>
      </c>
      <c r="S152" s="78"/>
      <c r="T152" s="78"/>
    </row>
    <row r="153" spans="1:20" ht="11.25" customHeight="1" thickBot="1">
      <c r="E153" s="6"/>
      <c r="F153" s="6"/>
      <c r="G153" s="6"/>
      <c r="H153" s="6"/>
      <c r="I153" s="6"/>
      <c r="M153" s="4"/>
      <c r="N153" s="4"/>
      <c r="O153" s="4"/>
      <c r="P153" s="4"/>
      <c r="Q153" s="4"/>
      <c r="R153" s="4"/>
      <c r="S153" s="78"/>
      <c r="T153" s="78"/>
    </row>
    <row r="154" spans="1:20" ht="30" customHeight="1">
      <c r="A154" s="70" t="s">
        <v>58</v>
      </c>
      <c r="B154" s="71"/>
      <c r="C154" s="72"/>
      <c r="E154" s="74" t="s">
        <v>54</v>
      </c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6"/>
      <c r="S154" s="78"/>
      <c r="T154" s="78"/>
    </row>
    <row r="155" spans="1:20" ht="36" customHeight="1">
      <c r="A155" s="60" t="s">
        <v>35</v>
      </c>
      <c r="B155" s="41" t="s">
        <v>59</v>
      </c>
      <c r="C155" s="42"/>
      <c r="D155" s="9"/>
      <c r="E155" s="10" t="s">
        <v>0</v>
      </c>
      <c r="F155" s="11" t="s">
        <v>1</v>
      </c>
      <c r="G155" s="11" t="s">
        <v>2</v>
      </c>
      <c r="H155" s="11" t="s">
        <v>3</v>
      </c>
      <c r="I155" s="11" t="s">
        <v>4</v>
      </c>
      <c r="J155" s="11" t="s">
        <v>5</v>
      </c>
      <c r="K155" s="11" t="s">
        <v>6</v>
      </c>
      <c r="L155" s="11" t="s">
        <v>7</v>
      </c>
      <c r="M155" s="11" t="s">
        <v>8</v>
      </c>
      <c r="N155" s="11" t="s">
        <v>9</v>
      </c>
      <c r="O155" s="11" t="s">
        <v>10</v>
      </c>
      <c r="P155" s="11" t="s">
        <v>11</v>
      </c>
      <c r="Q155" s="12" t="s">
        <v>12</v>
      </c>
      <c r="R155" s="13" t="s">
        <v>13</v>
      </c>
    </row>
    <row r="156" spans="1:20" ht="36" customHeight="1">
      <c r="A156" s="61"/>
      <c r="B156" s="43" t="s">
        <v>56</v>
      </c>
      <c r="C156" s="44" t="s">
        <v>55</v>
      </c>
      <c r="D156" s="14"/>
      <c r="E156" s="60" t="s">
        <v>67</v>
      </c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81"/>
      <c r="R156" s="79">
        <f>SUM(F156:Q156)</f>
        <v>0</v>
      </c>
    </row>
    <row r="157" spans="1:20" ht="36" customHeight="1">
      <c r="A157" s="61"/>
      <c r="B157" s="43" t="s">
        <v>38</v>
      </c>
      <c r="C157" s="45" t="s">
        <v>57</v>
      </c>
      <c r="D157" s="14"/>
      <c r="E157" s="63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86"/>
      <c r="R157" s="85"/>
    </row>
    <row r="158" spans="1:20" ht="36" customHeight="1">
      <c r="A158" s="63"/>
      <c r="B158" s="46" t="s">
        <v>34</v>
      </c>
      <c r="C158" s="47" t="s">
        <v>62</v>
      </c>
      <c r="D158" s="15"/>
      <c r="E158" s="67" t="s">
        <v>30</v>
      </c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81"/>
      <c r="R158" s="79">
        <f>SUM(F158:Q158)</f>
        <v>0</v>
      </c>
    </row>
    <row r="159" spans="1:20" ht="36" customHeight="1">
      <c r="A159" s="60" t="s">
        <v>36</v>
      </c>
      <c r="B159" s="41" t="s">
        <v>59</v>
      </c>
      <c r="C159" s="42"/>
      <c r="D159" s="15"/>
      <c r="E159" s="68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86"/>
      <c r="R159" s="85"/>
    </row>
    <row r="160" spans="1:20" ht="36" customHeight="1">
      <c r="A160" s="61"/>
      <c r="B160" s="43" t="s">
        <v>56</v>
      </c>
      <c r="C160" s="44" t="s">
        <v>55</v>
      </c>
      <c r="D160" s="16"/>
      <c r="E160" s="65" t="s">
        <v>68</v>
      </c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81"/>
      <c r="R160" s="79">
        <f>SUM(F160:Q160)</f>
        <v>0</v>
      </c>
    </row>
    <row r="161" spans="1:20" ht="36" customHeight="1">
      <c r="A161" s="61"/>
      <c r="B161" s="43" t="s">
        <v>38</v>
      </c>
      <c r="C161" s="45" t="s">
        <v>57</v>
      </c>
      <c r="D161" s="16"/>
      <c r="E161" s="66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86"/>
      <c r="R161" s="85"/>
    </row>
    <row r="162" spans="1:20" ht="36" customHeight="1">
      <c r="A162" s="63"/>
      <c r="B162" s="46" t="s">
        <v>34</v>
      </c>
      <c r="C162" s="47" t="s">
        <v>62</v>
      </c>
      <c r="D162" s="17"/>
      <c r="E162" s="65" t="s">
        <v>69</v>
      </c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81"/>
      <c r="R162" s="79">
        <f>SUM(F162:Q162)</f>
        <v>0</v>
      </c>
    </row>
    <row r="163" spans="1:20" ht="36" customHeight="1" thickBot="1">
      <c r="A163" s="60" t="s">
        <v>37</v>
      </c>
      <c r="B163" s="41" t="s">
        <v>59</v>
      </c>
      <c r="C163" s="42"/>
      <c r="D163" s="17"/>
      <c r="E163" s="84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2"/>
      <c r="R163" s="80"/>
    </row>
    <row r="164" spans="1:20" ht="36" customHeight="1" thickTop="1" thickBot="1">
      <c r="A164" s="61"/>
      <c r="B164" s="43" t="s">
        <v>56</v>
      </c>
      <c r="C164" s="44" t="s">
        <v>55</v>
      </c>
      <c r="D164" s="18"/>
      <c r="E164" s="19" t="s">
        <v>70</v>
      </c>
      <c r="F164" s="20">
        <f t="shared" ref="F164:Q164" si="21">F156+F158+F160-F162</f>
        <v>0</v>
      </c>
      <c r="G164" s="20">
        <f t="shared" si="21"/>
        <v>0</v>
      </c>
      <c r="H164" s="20">
        <f t="shared" si="21"/>
        <v>0</v>
      </c>
      <c r="I164" s="20">
        <f t="shared" si="21"/>
        <v>0</v>
      </c>
      <c r="J164" s="20">
        <f t="shared" si="21"/>
        <v>0</v>
      </c>
      <c r="K164" s="20">
        <f t="shared" si="21"/>
        <v>0</v>
      </c>
      <c r="L164" s="20">
        <f t="shared" si="21"/>
        <v>0</v>
      </c>
      <c r="M164" s="20">
        <f t="shared" si="21"/>
        <v>0</v>
      </c>
      <c r="N164" s="20">
        <f t="shared" si="21"/>
        <v>0</v>
      </c>
      <c r="O164" s="20">
        <f t="shared" si="21"/>
        <v>0</v>
      </c>
      <c r="P164" s="20">
        <f t="shared" si="21"/>
        <v>0</v>
      </c>
      <c r="Q164" s="20">
        <f t="shared" si="21"/>
        <v>0</v>
      </c>
      <c r="R164" s="21">
        <f>SUM(F164:Q164)</f>
        <v>0</v>
      </c>
    </row>
    <row r="165" spans="1:20" ht="36" customHeight="1" thickTop="1">
      <c r="A165" s="61"/>
      <c r="B165" s="43" t="s">
        <v>38</v>
      </c>
      <c r="C165" s="45" t="s">
        <v>57</v>
      </c>
      <c r="D165" s="18"/>
      <c r="E165" s="33" t="s">
        <v>72</v>
      </c>
      <c r="F165" s="22">
        <f>IF(F164&gt;50000,50000,F164)</f>
        <v>0</v>
      </c>
      <c r="G165" s="22">
        <f t="shared" ref="G165:Q165" si="22">IF(G164&gt;50000,50000,G164)</f>
        <v>0</v>
      </c>
      <c r="H165" s="22">
        <f t="shared" si="22"/>
        <v>0</v>
      </c>
      <c r="I165" s="22">
        <f t="shared" si="22"/>
        <v>0</v>
      </c>
      <c r="J165" s="22">
        <f t="shared" si="22"/>
        <v>0</v>
      </c>
      <c r="K165" s="22">
        <f t="shared" si="22"/>
        <v>0</v>
      </c>
      <c r="L165" s="22">
        <f t="shared" si="22"/>
        <v>0</v>
      </c>
      <c r="M165" s="22">
        <f t="shared" si="22"/>
        <v>0</v>
      </c>
      <c r="N165" s="22">
        <f t="shared" si="22"/>
        <v>0</v>
      </c>
      <c r="O165" s="22">
        <f t="shared" si="22"/>
        <v>0</v>
      </c>
      <c r="P165" s="22">
        <f t="shared" si="22"/>
        <v>0</v>
      </c>
      <c r="Q165" s="23">
        <f t="shared" si="22"/>
        <v>0</v>
      </c>
      <c r="R165" s="24"/>
    </row>
    <row r="166" spans="1:20" ht="36" customHeight="1" thickBot="1">
      <c r="A166" s="62"/>
      <c r="B166" s="48" t="s">
        <v>34</v>
      </c>
      <c r="C166" s="49" t="s">
        <v>62</v>
      </c>
      <c r="D166" s="18"/>
      <c r="E166" s="25" t="s">
        <v>14</v>
      </c>
      <c r="F166" s="26">
        <f>ROUNDDOWN(F165*0.5,-3)</f>
        <v>0</v>
      </c>
      <c r="G166" s="26">
        <f>ROUNDDOWN(G165*0.5,-3)</f>
        <v>0</v>
      </c>
      <c r="H166" s="26">
        <f t="shared" ref="H166:Q166" si="23">ROUNDDOWN(H165*0.5,-3)</f>
        <v>0</v>
      </c>
      <c r="I166" s="26">
        <f t="shared" si="23"/>
        <v>0</v>
      </c>
      <c r="J166" s="26">
        <f t="shared" si="23"/>
        <v>0</v>
      </c>
      <c r="K166" s="26">
        <f t="shared" si="23"/>
        <v>0</v>
      </c>
      <c r="L166" s="26">
        <f t="shared" si="23"/>
        <v>0</v>
      </c>
      <c r="M166" s="26">
        <f t="shared" si="23"/>
        <v>0</v>
      </c>
      <c r="N166" s="26">
        <f t="shared" si="23"/>
        <v>0</v>
      </c>
      <c r="O166" s="26">
        <f t="shared" si="23"/>
        <v>0</v>
      </c>
      <c r="P166" s="26">
        <f t="shared" si="23"/>
        <v>0</v>
      </c>
      <c r="Q166" s="27">
        <f t="shared" si="23"/>
        <v>0</v>
      </c>
      <c r="R166" s="28">
        <f>SUM(F166:Q166)</f>
        <v>0</v>
      </c>
    </row>
    <row r="167" spans="1:20" ht="22.5" customHeight="1">
      <c r="A167" s="29"/>
      <c r="B167" s="9"/>
      <c r="C167" s="18"/>
      <c r="D167" s="18"/>
      <c r="E167" s="30" t="s">
        <v>28</v>
      </c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</row>
    <row r="168" spans="1:20" ht="22.5" customHeight="1">
      <c r="A168" s="32"/>
      <c r="B168" s="32"/>
      <c r="C168" s="32"/>
      <c r="D168" s="18"/>
      <c r="E168" s="30" t="s">
        <v>18</v>
      </c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</row>
    <row r="169" spans="1:20" ht="30" customHeight="1">
      <c r="A169" s="4" t="s">
        <v>17</v>
      </c>
      <c r="B169" s="4"/>
      <c r="C169" s="4"/>
      <c r="D169" s="4"/>
      <c r="E169" s="4"/>
      <c r="N169" s="4"/>
      <c r="O169" s="4"/>
      <c r="P169" s="4"/>
      <c r="Q169" s="4"/>
      <c r="R169" s="4"/>
      <c r="S169" s="69"/>
      <c r="T169" s="69"/>
    </row>
    <row r="170" spans="1:20" ht="30" customHeight="1">
      <c r="A170" s="73" t="s">
        <v>15</v>
      </c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7"/>
      <c r="T170" s="69"/>
    </row>
    <row r="171" spans="1:20" ht="30" customHeight="1">
      <c r="B171" s="69" t="s">
        <v>16</v>
      </c>
      <c r="C171" s="69"/>
      <c r="D171" s="69"/>
      <c r="E171" s="64"/>
      <c r="F171" s="64"/>
      <c r="G171" s="64"/>
      <c r="H171" s="64"/>
      <c r="I171" s="64"/>
      <c r="J171" s="64"/>
      <c r="K171" s="64"/>
      <c r="L171" s="64"/>
      <c r="S171" s="78"/>
      <c r="T171" s="78"/>
    </row>
    <row r="172" spans="1:20" ht="11" customHeight="1">
      <c r="E172" s="6"/>
      <c r="F172" s="6"/>
      <c r="G172" s="6"/>
      <c r="H172" s="6"/>
      <c r="I172" s="6"/>
      <c r="S172" s="78"/>
      <c r="T172" s="78"/>
    </row>
    <row r="173" spans="1:20" ht="30" customHeight="1">
      <c r="A173" s="69" t="s">
        <v>33</v>
      </c>
      <c r="B173" s="69"/>
      <c r="C173" s="69"/>
      <c r="E173" s="64"/>
      <c r="F173" s="64"/>
      <c r="G173" s="64"/>
      <c r="H173" s="64"/>
      <c r="I173" s="64"/>
      <c r="J173" s="64"/>
      <c r="K173" s="64"/>
      <c r="L173" s="64"/>
      <c r="M173" s="4"/>
      <c r="N173" s="7"/>
      <c r="O173" s="4" t="s">
        <v>19</v>
      </c>
      <c r="P173" s="4"/>
      <c r="Q173" s="8">
        <v>9</v>
      </c>
      <c r="R173" s="4" t="s">
        <v>20</v>
      </c>
      <c r="S173" s="78"/>
      <c r="T173" s="78"/>
    </row>
    <row r="174" spans="1:20" ht="11.25" customHeight="1" thickBot="1">
      <c r="E174" s="6"/>
      <c r="F174" s="6"/>
      <c r="G174" s="6"/>
      <c r="H174" s="6"/>
      <c r="I174" s="6"/>
      <c r="M174" s="4"/>
      <c r="N174" s="4"/>
      <c r="O174" s="4"/>
      <c r="P174" s="4"/>
      <c r="Q174" s="4"/>
      <c r="R174" s="4"/>
      <c r="S174" s="78"/>
      <c r="T174" s="78"/>
    </row>
    <row r="175" spans="1:20" ht="30" customHeight="1">
      <c r="A175" s="70" t="s">
        <v>58</v>
      </c>
      <c r="B175" s="71"/>
      <c r="C175" s="72"/>
      <c r="E175" s="74" t="s">
        <v>54</v>
      </c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6"/>
      <c r="S175" s="78"/>
      <c r="T175" s="78"/>
    </row>
    <row r="176" spans="1:20" ht="36" customHeight="1">
      <c r="A176" s="60" t="s">
        <v>35</v>
      </c>
      <c r="B176" s="41" t="s">
        <v>59</v>
      </c>
      <c r="C176" s="42"/>
      <c r="D176" s="9"/>
      <c r="E176" s="10" t="s">
        <v>0</v>
      </c>
      <c r="F176" s="11" t="s">
        <v>1</v>
      </c>
      <c r="G176" s="11" t="s">
        <v>2</v>
      </c>
      <c r="H176" s="11" t="s">
        <v>3</v>
      </c>
      <c r="I176" s="11" t="s">
        <v>4</v>
      </c>
      <c r="J176" s="11" t="s">
        <v>5</v>
      </c>
      <c r="K176" s="11" t="s">
        <v>6</v>
      </c>
      <c r="L176" s="11" t="s">
        <v>7</v>
      </c>
      <c r="M176" s="11" t="s">
        <v>8</v>
      </c>
      <c r="N176" s="11" t="s">
        <v>9</v>
      </c>
      <c r="O176" s="11" t="s">
        <v>10</v>
      </c>
      <c r="P176" s="11" t="s">
        <v>11</v>
      </c>
      <c r="Q176" s="12" t="s">
        <v>12</v>
      </c>
      <c r="R176" s="13" t="s">
        <v>13</v>
      </c>
    </row>
    <row r="177" spans="1:20" ht="36" customHeight="1">
      <c r="A177" s="61"/>
      <c r="B177" s="43" t="s">
        <v>56</v>
      </c>
      <c r="C177" s="44" t="s">
        <v>55</v>
      </c>
      <c r="D177" s="14"/>
      <c r="E177" s="60" t="s">
        <v>67</v>
      </c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81"/>
      <c r="R177" s="79">
        <f>SUM(F177:Q177)</f>
        <v>0</v>
      </c>
    </row>
    <row r="178" spans="1:20" ht="36" customHeight="1">
      <c r="A178" s="61"/>
      <c r="B178" s="43" t="s">
        <v>38</v>
      </c>
      <c r="C178" s="45" t="s">
        <v>57</v>
      </c>
      <c r="D178" s="14"/>
      <c r="E178" s="63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86"/>
      <c r="R178" s="85"/>
    </row>
    <row r="179" spans="1:20" ht="36" customHeight="1">
      <c r="A179" s="63"/>
      <c r="B179" s="46" t="s">
        <v>34</v>
      </c>
      <c r="C179" s="47" t="s">
        <v>62</v>
      </c>
      <c r="D179" s="15"/>
      <c r="E179" s="67" t="s">
        <v>30</v>
      </c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81"/>
      <c r="R179" s="79">
        <f>SUM(F179:Q179)</f>
        <v>0</v>
      </c>
    </row>
    <row r="180" spans="1:20" ht="36" customHeight="1">
      <c r="A180" s="60" t="s">
        <v>36</v>
      </c>
      <c r="B180" s="41" t="s">
        <v>59</v>
      </c>
      <c r="C180" s="42"/>
      <c r="D180" s="15"/>
      <c r="E180" s="68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86"/>
      <c r="R180" s="85"/>
    </row>
    <row r="181" spans="1:20" ht="36" customHeight="1">
      <c r="A181" s="61"/>
      <c r="B181" s="43" t="s">
        <v>56</v>
      </c>
      <c r="C181" s="44" t="s">
        <v>55</v>
      </c>
      <c r="D181" s="16"/>
      <c r="E181" s="65" t="s">
        <v>68</v>
      </c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81"/>
      <c r="R181" s="79">
        <f>SUM(F181:Q181)</f>
        <v>0</v>
      </c>
    </row>
    <row r="182" spans="1:20" ht="36" customHeight="1">
      <c r="A182" s="61"/>
      <c r="B182" s="43" t="s">
        <v>38</v>
      </c>
      <c r="C182" s="45" t="s">
        <v>57</v>
      </c>
      <c r="D182" s="16"/>
      <c r="E182" s="66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86"/>
      <c r="R182" s="85"/>
    </row>
    <row r="183" spans="1:20" ht="36" customHeight="1">
      <c r="A183" s="63"/>
      <c r="B183" s="46" t="s">
        <v>34</v>
      </c>
      <c r="C183" s="47" t="s">
        <v>62</v>
      </c>
      <c r="D183" s="17"/>
      <c r="E183" s="65" t="s">
        <v>69</v>
      </c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81"/>
      <c r="R183" s="79">
        <f>SUM(F183:Q183)</f>
        <v>0</v>
      </c>
    </row>
    <row r="184" spans="1:20" ht="36" customHeight="1" thickBot="1">
      <c r="A184" s="60" t="s">
        <v>37</v>
      </c>
      <c r="B184" s="41" t="s">
        <v>59</v>
      </c>
      <c r="C184" s="42"/>
      <c r="D184" s="17"/>
      <c r="E184" s="84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2"/>
      <c r="R184" s="80"/>
    </row>
    <row r="185" spans="1:20" ht="36" customHeight="1" thickTop="1" thickBot="1">
      <c r="A185" s="61"/>
      <c r="B185" s="43" t="s">
        <v>56</v>
      </c>
      <c r="C185" s="44" t="s">
        <v>55</v>
      </c>
      <c r="D185" s="18"/>
      <c r="E185" s="19" t="s">
        <v>70</v>
      </c>
      <c r="F185" s="20">
        <f t="shared" ref="F185:Q185" si="24">F177+F179+F181-F183</f>
        <v>0</v>
      </c>
      <c r="G185" s="20">
        <f t="shared" si="24"/>
        <v>0</v>
      </c>
      <c r="H185" s="20">
        <f t="shared" si="24"/>
        <v>0</v>
      </c>
      <c r="I185" s="20">
        <f t="shared" si="24"/>
        <v>0</v>
      </c>
      <c r="J185" s="20">
        <f t="shared" si="24"/>
        <v>0</v>
      </c>
      <c r="K185" s="20">
        <f t="shared" si="24"/>
        <v>0</v>
      </c>
      <c r="L185" s="20">
        <f t="shared" si="24"/>
        <v>0</v>
      </c>
      <c r="M185" s="20">
        <f t="shared" si="24"/>
        <v>0</v>
      </c>
      <c r="N185" s="20">
        <f t="shared" si="24"/>
        <v>0</v>
      </c>
      <c r="O185" s="20">
        <f t="shared" si="24"/>
        <v>0</v>
      </c>
      <c r="P185" s="20">
        <f t="shared" si="24"/>
        <v>0</v>
      </c>
      <c r="Q185" s="20">
        <f t="shared" si="24"/>
        <v>0</v>
      </c>
      <c r="R185" s="21">
        <f>SUM(F185:Q185)</f>
        <v>0</v>
      </c>
    </row>
    <row r="186" spans="1:20" ht="36" customHeight="1" thickTop="1">
      <c r="A186" s="61"/>
      <c r="B186" s="43" t="s">
        <v>38</v>
      </c>
      <c r="C186" s="45" t="s">
        <v>57</v>
      </c>
      <c r="D186" s="18"/>
      <c r="E186" s="33" t="s">
        <v>72</v>
      </c>
      <c r="F186" s="22">
        <f>IF(F185&gt;50000,50000,F185)</f>
        <v>0</v>
      </c>
      <c r="G186" s="22">
        <f t="shared" ref="G186:Q186" si="25">IF(G185&gt;50000,50000,G185)</f>
        <v>0</v>
      </c>
      <c r="H186" s="22">
        <f t="shared" si="25"/>
        <v>0</v>
      </c>
      <c r="I186" s="22">
        <f t="shared" si="25"/>
        <v>0</v>
      </c>
      <c r="J186" s="22">
        <f t="shared" si="25"/>
        <v>0</v>
      </c>
      <c r="K186" s="22">
        <f t="shared" si="25"/>
        <v>0</v>
      </c>
      <c r="L186" s="22">
        <f t="shared" si="25"/>
        <v>0</v>
      </c>
      <c r="M186" s="22">
        <f t="shared" si="25"/>
        <v>0</v>
      </c>
      <c r="N186" s="22">
        <f t="shared" si="25"/>
        <v>0</v>
      </c>
      <c r="O186" s="22">
        <f t="shared" si="25"/>
        <v>0</v>
      </c>
      <c r="P186" s="22">
        <f t="shared" si="25"/>
        <v>0</v>
      </c>
      <c r="Q186" s="23">
        <f t="shared" si="25"/>
        <v>0</v>
      </c>
      <c r="R186" s="24"/>
    </row>
    <row r="187" spans="1:20" ht="36" customHeight="1" thickBot="1">
      <c r="A187" s="62"/>
      <c r="B187" s="48" t="s">
        <v>34</v>
      </c>
      <c r="C187" s="49" t="s">
        <v>62</v>
      </c>
      <c r="D187" s="18"/>
      <c r="E187" s="25" t="s">
        <v>14</v>
      </c>
      <c r="F187" s="26">
        <f>ROUNDDOWN(F186*0.5,-3)</f>
        <v>0</v>
      </c>
      <c r="G187" s="26">
        <f>ROUNDDOWN(G186*0.5,-3)</f>
        <v>0</v>
      </c>
      <c r="H187" s="26">
        <f t="shared" ref="H187:Q187" si="26">ROUNDDOWN(H186*0.5,-3)</f>
        <v>0</v>
      </c>
      <c r="I187" s="26">
        <f t="shared" si="26"/>
        <v>0</v>
      </c>
      <c r="J187" s="26">
        <f t="shared" si="26"/>
        <v>0</v>
      </c>
      <c r="K187" s="26">
        <f t="shared" si="26"/>
        <v>0</v>
      </c>
      <c r="L187" s="26">
        <f t="shared" si="26"/>
        <v>0</v>
      </c>
      <c r="M187" s="26">
        <f t="shared" si="26"/>
        <v>0</v>
      </c>
      <c r="N187" s="26">
        <f t="shared" si="26"/>
        <v>0</v>
      </c>
      <c r="O187" s="26">
        <f t="shared" si="26"/>
        <v>0</v>
      </c>
      <c r="P187" s="26">
        <f t="shared" si="26"/>
        <v>0</v>
      </c>
      <c r="Q187" s="27">
        <f t="shared" si="26"/>
        <v>0</v>
      </c>
      <c r="R187" s="28">
        <f>SUM(F187:Q187)</f>
        <v>0</v>
      </c>
    </row>
    <row r="188" spans="1:20" ht="22.5" customHeight="1">
      <c r="A188" s="29"/>
      <c r="B188" s="9"/>
      <c r="C188" s="18"/>
      <c r="D188" s="18"/>
      <c r="E188" s="30" t="s">
        <v>28</v>
      </c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</row>
    <row r="189" spans="1:20" ht="22.5" customHeight="1">
      <c r="A189" s="32"/>
      <c r="B189" s="32"/>
      <c r="C189" s="32"/>
      <c r="D189" s="18"/>
      <c r="E189" s="30" t="s">
        <v>18</v>
      </c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</row>
    <row r="190" spans="1:20" ht="30" customHeight="1">
      <c r="A190" s="4" t="s">
        <v>17</v>
      </c>
      <c r="B190" s="4"/>
      <c r="C190" s="4"/>
      <c r="D190" s="4"/>
      <c r="E190" s="4"/>
      <c r="N190" s="4"/>
      <c r="O190" s="4"/>
      <c r="P190" s="4"/>
      <c r="Q190" s="4"/>
      <c r="R190" s="4"/>
      <c r="S190" s="69"/>
      <c r="T190" s="69"/>
    </row>
    <row r="191" spans="1:20" ht="30" customHeight="1">
      <c r="A191" s="73" t="s">
        <v>15</v>
      </c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7"/>
      <c r="T191" s="69"/>
    </row>
    <row r="192" spans="1:20" ht="30" customHeight="1">
      <c r="B192" s="69" t="s">
        <v>16</v>
      </c>
      <c r="C192" s="69"/>
      <c r="D192" s="69"/>
      <c r="E192" s="64"/>
      <c r="F192" s="64"/>
      <c r="G192" s="64"/>
      <c r="H192" s="64"/>
      <c r="I192" s="64"/>
      <c r="J192" s="64"/>
      <c r="K192" s="64"/>
      <c r="L192" s="64"/>
      <c r="S192" s="78"/>
      <c r="T192" s="78"/>
    </row>
    <row r="193" spans="1:20" ht="11" customHeight="1">
      <c r="E193" s="6"/>
      <c r="F193" s="6"/>
      <c r="G193" s="6"/>
      <c r="H193" s="6"/>
      <c r="I193" s="6"/>
      <c r="S193" s="78"/>
      <c r="T193" s="78"/>
    </row>
    <row r="194" spans="1:20" ht="30" customHeight="1">
      <c r="A194" s="69" t="s">
        <v>33</v>
      </c>
      <c r="B194" s="69"/>
      <c r="C194" s="69"/>
      <c r="E194" s="64"/>
      <c r="F194" s="64"/>
      <c r="G194" s="64"/>
      <c r="H194" s="64"/>
      <c r="I194" s="64"/>
      <c r="J194" s="64"/>
      <c r="K194" s="64"/>
      <c r="L194" s="64"/>
      <c r="M194" s="4"/>
      <c r="N194" s="7"/>
      <c r="O194" s="4" t="s">
        <v>19</v>
      </c>
      <c r="P194" s="4"/>
      <c r="Q194" s="8">
        <v>10</v>
      </c>
      <c r="R194" s="4" t="s">
        <v>20</v>
      </c>
      <c r="S194" s="78"/>
      <c r="T194" s="78"/>
    </row>
    <row r="195" spans="1:20" ht="11.25" customHeight="1" thickBot="1">
      <c r="E195" s="6"/>
      <c r="F195" s="6"/>
      <c r="G195" s="6"/>
      <c r="H195" s="6"/>
      <c r="I195" s="6"/>
      <c r="M195" s="4"/>
      <c r="N195" s="4"/>
      <c r="O195" s="4"/>
      <c r="P195" s="4"/>
      <c r="Q195" s="4"/>
      <c r="R195" s="4"/>
      <c r="S195" s="78"/>
      <c r="T195" s="78"/>
    </row>
    <row r="196" spans="1:20" ht="30" customHeight="1">
      <c r="A196" s="70" t="s">
        <v>58</v>
      </c>
      <c r="B196" s="71"/>
      <c r="C196" s="72"/>
      <c r="E196" s="74" t="s">
        <v>54</v>
      </c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6"/>
      <c r="S196" s="78"/>
      <c r="T196" s="78"/>
    </row>
    <row r="197" spans="1:20" ht="36" customHeight="1">
      <c r="A197" s="60" t="s">
        <v>35</v>
      </c>
      <c r="B197" s="41" t="s">
        <v>59</v>
      </c>
      <c r="C197" s="42"/>
      <c r="D197" s="9"/>
      <c r="E197" s="10" t="s">
        <v>0</v>
      </c>
      <c r="F197" s="11" t="s">
        <v>1</v>
      </c>
      <c r="G197" s="11" t="s">
        <v>2</v>
      </c>
      <c r="H197" s="11" t="s">
        <v>3</v>
      </c>
      <c r="I197" s="11" t="s">
        <v>4</v>
      </c>
      <c r="J197" s="11" t="s">
        <v>5</v>
      </c>
      <c r="K197" s="11" t="s">
        <v>6</v>
      </c>
      <c r="L197" s="11" t="s">
        <v>7</v>
      </c>
      <c r="M197" s="11" t="s">
        <v>8</v>
      </c>
      <c r="N197" s="11" t="s">
        <v>9</v>
      </c>
      <c r="O197" s="11" t="s">
        <v>10</v>
      </c>
      <c r="P197" s="11" t="s">
        <v>11</v>
      </c>
      <c r="Q197" s="12" t="s">
        <v>12</v>
      </c>
      <c r="R197" s="13" t="s">
        <v>13</v>
      </c>
    </row>
    <row r="198" spans="1:20" ht="36" customHeight="1">
      <c r="A198" s="61"/>
      <c r="B198" s="43" t="s">
        <v>56</v>
      </c>
      <c r="C198" s="44" t="s">
        <v>55</v>
      </c>
      <c r="D198" s="14"/>
      <c r="E198" s="60" t="s">
        <v>67</v>
      </c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81"/>
      <c r="R198" s="79">
        <f>SUM(F198:Q198)</f>
        <v>0</v>
      </c>
    </row>
    <row r="199" spans="1:20" ht="36" customHeight="1">
      <c r="A199" s="61"/>
      <c r="B199" s="43" t="s">
        <v>38</v>
      </c>
      <c r="C199" s="45" t="s">
        <v>57</v>
      </c>
      <c r="D199" s="14"/>
      <c r="E199" s="63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86"/>
      <c r="R199" s="85"/>
    </row>
    <row r="200" spans="1:20" ht="36" customHeight="1">
      <c r="A200" s="63"/>
      <c r="B200" s="46" t="s">
        <v>34</v>
      </c>
      <c r="C200" s="47" t="s">
        <v>62</v>
      </c>
      <c r="D200" s="15"/>
      <c r="E200" s="67" t="s">
        <v>30</v>
      </c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81"/>
      <c r="R200" s="79">
        <f>SUM(F200:Q200)</f>
        <v>0</v>
      </c>
    </row>
    <row r="201" spans="1:20" ht="36" customHeight="1">
      <c r="A201" s="60" t="s">
        <v>36</v>
      </c>
      <c r="B201" s="41" t="s">
        <v>59</v>
      </c>
      <c r="C201" s="42"/>
      <c r="D201" s="15"/>
      <c r="E201" s="68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86"/>
      <c r="R201" s="85"/>
    </row>
    <row r="202" spans="1:20" ht="36" customHeight="1">
      <c r="A202" s="61"/>
      <c r="B202" s="43" t="s">
        <v>56</v>
      </c>
      <c r="C202" s="44" t="s">
        <v>55</v>
      </c>
      <c r="D202" s="16"/>
      <c r="E202" s="65" t="s">
        <v>68</v>
      </c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81"/>
      <c r="R202" s="79">
        <f>SUM(F202:Q202)</f>
        <v>0</v>
      </c>
    </row>
    <row r="203" spans="1:20" ht="36" customHeight="1">
      <c r="A203" s="61"/>
      <c r="B203" s="43" t="s">
        <v>38</v>
      </c>
      <c r="C203" s="45" t="s">
        <v>57</v>
      </c>
      <c r="D203" s="16"/>
      <c r="E203" s="66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86"/>
      <c r="R203" s="85"/>
    </row>
    <row r="204" spans="1:20" ht="36" customHeight="1">
      <c r="A204" s="63"/>
      <c r="B204" s="46" t="s">
        <v>34</v>
      </c>
      <c r="C204" s="47" t="s">
        <v>62</v>
      </c>
      <c r="D204" s="17"/>
      <c r="E204" s="65" t="s">
        <v>69</v>
      </c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81"/>
      <c r="R204" s="79">
        <f>SUM(F204:Q204)</f>
        <v>0</v>
      </c>
    </row>
    <row r="205" spans="1:20" ht="36" customHeight="1" thickBot="1">
      <c r="A205" s="60" t="s">
        <v>37</v>
      </c>
      <c r="B205" s="41" t="s">
        <v>59</v>
      </c>
      <c r="C205" s="42"/>
      <c r="D205" s="17"/>
      <c r="E205" s="84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2"/>
      <c r="R205" s="80"/>
    </row>
    <row r="206" spans="1:20" ht="36" customHeight="1" thickTop="1" thickBot="1">
      <c r="A206" s="61"/>
      <c r="B206" s="43" t="s">
        <v>56</v>
      </c>
      <c r="C206" s="44" t="s">
        <v>55</v>
      </c>
      <c r="D206" s="18"/>
      <c r="E206" s="19" t="s">
        <v>70</v>
      </c>
      <c r="F206" s="20">
        <f t="shared" ref="F206:Q206" si="27">F198+F200+F202-F204</f>
        <v>0</v>
      </c>
      <c r="G206" s="20">
        <f t="shared" si="27"/>
        <v>0</v>
      </c>
      <c r="H206" s="20">
        <f t="shared" si="27"/>
        <v>0</v>
      </c>
      <c r="I206" s="20">
        <f t="shared" si="27"/>
        <v>0</v>
      </c>
      <c r="J206" s="20">
        <f t="shared" si="27"/>
        <v>0</v>
      </c>
      <c r="K206" s="20">
        <f t="shared" si="27"/>
        <v>0</v>
      </c>
      <c r="L206" s="20">
        <f t="shared" si="27"/>
        <v>0</v>
      </c>
      <c r="M206" s="20">
        <f t="shared" si="27"/>
        <v>0</v>
      </c>
      <c r="N206" s="20">
        <f t="shared" si="27"/>
        <v>0</v>
      </c>
      <c r="O206" s="20">
        <f t="shared" si="27"/>
        <v>0</v>
      </c>
      <c r="P206" s="20">
        <f t="shared" si="27"/>
        <v>0</v>
      </c>
      <c r="Q206" s="20">
        <f t="shared" si="27"/>
        <v>0</v>
      </c>
      <c r="R206" s="21">
        <f>SUM(F206:Q206)</f>
        <v>0</v>
      </c>
    </row>
    <row r="207" spans="1:20" ht="36" customHeight="1" thickTop="1">
      <c r="A207" s="61"/>
      <c r="B207" s="43" t="s">
        <v>38</v>
      </c>
      <c r="C207" s="45" t="s">
        <v>57</v>
      </c>
      <c r="D207" s="18"/>
      <c r="E207" s="33" t="s">
        <v>72</v>
      </c>
      <c r="F207" s="22">
        <f>IF(F206&gt;50000,50000,F206)</f>
        <v>0</v>
      </c>
      <c r="G207" s="22">
        <f t="shared" ref="G207:Q207" si="28">IF(G206&gt;50000,50000,G206)</f>
        <v>0</v>
      </c>
      <c r="H207" s="22">
        <f t="shared" si="28"/>
        <v>0</v>
      </c>
      <c r="I207" s="22">
        <f t="shared" si="28"/>
        <v>0</v>
      </c>
      <c r="J207" s="22">
        <f t="shared" si="28"/>
        <v>0</v>
      </c>
      <c r="K207" s="22">
        <f t="shared" si="28"/>
        <v>0</v>
      </c>
      <c r="L207" s="22">
        <f t="shared" si="28"/>
        <v>0</v>
      </c>
      <c r="M207" s="22">
        <f t="shared" si="28"/>
        <v>0</v>
      </c>
      <c r="N207" s="22">
        <f t="shared" si="28"/>
        <v>0</v>
      </c>
      <c r="O207" s="22">
        <f t="shared" si="28"/>
        <v>0</v>
      </c>
      <c r="P207" s="22">
        <f t="shared" si="28"/>
        <v>0</v>
      </c>
      <c r="Q207" s="23">
        <f t="shared" si="28"/>
        <v>0</v>
      </c>
      <c r="R207" s="24"/>
    </row>
    <row r="208" spans="1:20" ht="36" customHeight="1" thickBot="1">
      <c r="A208" s="62"/>
      <c r="B208" s="48" t="s">
        <v>34</v>
      </c>
      <c r="C208" s="49" t="s">
        <v>62</v>
      </c>
      <c r="D208" s="18"/>
      <c r="E208" s="25" t="s">
        <v>14</v>
      </c>
      <c r="F208" s="26">
        <f>ROUNDDOWN(F207*0.5,-3)</f>
        <v>0</v>
      </c>
      <c r="G208" s="26">
        <f>ROUNDDOWN(G207*0.5,-3)</f>
        <v>0</v>
      </c>
      <c r="H208" s="26">
        <f t="shared" ref="H208:Q208" si="29">ROUNDDOWN(H207*0.5,-3)</f>
        <v>0</v>
      </c>
      <c r="I208" s="26">
        <f t="shared" si="29"/>
        <v>0</v>
      </c>
      <c r="J208" s="26">
        <f t="shared" si="29"/>
        <v>0</v>
      </c>
      <c r="K208" s="26">
        <f t="shared" si="29"/>
        <v>0</v>
      </c>
      <c r="L208" s="26">
        <f t="shared" si="29"/>
        <v>0</v>
      </c>
      <c r="M208" s="26">
        <f t="shared" si="29"/>
        <v>0</v>
      </c>
      <c r="N208" s="26">
        <f t="shared" si="29"/>
        <v>0</v>
      </c>
      <c r="O208" s="26">
        <f t="shared" si="29"/>
        <v>0</v>
      </c>
      <c r="P208" s="26">
        <f t="shared" si="29"/>
        <v>0</v>
      </c>
      <c r="Q208" s="27">
        <f t="shared" si="29"/>
        <v>0</v>
      </c>
      <c r="R208" s="28">
        <f>SUM(F208:Q208)</f>
        <v>0</v>
      </c>
    </row>
    <row r="209" spans="1:20" ht="22.5" customHeight="1">
      <c r="A209" s="29"/>
      <c r="B209" s="9"/>
      <c r="C209" s="18"/>
      <c r="D209" s="18"/>
      <c r="E209" s="30" t="s">
        <v>28</v>
      </c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</row>
    <row r="210" spans="1:20" ht="22.5" customHeight="1">
      <c r="A210" s="32"/>
      <c r="B210" s="32"/>
      <c r="C210" s="32"/>
      <c r="D210" s="18"/>
      <c r="E210" s="30" t="s">
        <v>18</v>
      </c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</row>
    <row r="211" spans="1:20" ht="30" customHeight="1">
      <c r="A211" s="4" t="s">
        <v>17</v>
      </c>
      <c r="B211" s="4"/>
      <c r="C211" s="4"/>
      <c r="D211" s="4"/>
      <c r="E211" s="4"/>
      <c r="N211" s="4"/>
      <c r="O211" s="4"/>
      <c r="P211" s="4"/>
      <c r="Q211" s="4"/>
      <c r="R211" s="4"/>
      <c r="S211" s="69"/>
      <c r="T211" s="69"/>
    </row>
    <row r="212" spans="1:20" ht="30" customHeight="1">
      <c r="A212" s="73" t="s">
        <v>15</v>
      </c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7"/>
      <c r="T212" s="69"/>
    </row>
    <row r="213" spans="1:20" ht="30" customHeight="1">
      <c r="B213" s="69" t="s">
        <v>16</v>
      </c>
      <c r="C213" s="69"/>
      <c r="D213" s="69"/>
      <c r="E213" s="64"/>
      <c r="F213" s="64"/>
      <c r="G213" s="64"/>
      <c r="H213" s="64"/>
      <c r="I213" s="64"/>
      <c r="J213" s="64"/>
      <c r="K213" s="64"/>
      <c r="L213" s="64"/>
      <c r="S213" s="78"/>
      <c r="T213" s="78"/>
    </row>
    <row r="214" spans="1:20" ht="11" customHeight="1">
      <c r="E214" s="6"/>
      <c r="F214" s="6"/>
      <c r="G214" s="6"/>
      <c r="H214" s="6"/>
      <c r="I214" s="6"/>
      <c r="S214" s="78"/>
      <c r="T214" s="78"/>
    </row>
    <row r="215" spans="1:20" ht="30" customHeight="1">
      <c r="A215" s="69" t="s">
        <v>33</v>
      </c>
      <c r="B215" s="69"/>
      <c r="C215" s="69"/>
      <c r="E215" s="64"/>
      <c r="F215" s="64"/>
      <c r="G215" s="64"/>
      <c r="H215" s="64"/>
      <c r="I215" s="64"/>
      <c r="J215" s="64"/>
      <c r="K215" s="64"/>
      <c r="L215" s="64"/>
      <c r="M215" s="4"/>
      <c r="N215" s="7"/>
      <c r="O215" s="4" t="s">
        <v>19</v>
      </c>
      <c r="P215" s="4"/>
      <c r="Q215" s="8">
        <v>11</v>
      </c>
      <c r="R215" s="4" t="s">
        <v>20</v>
      </c>
      <c r="S215" s="78"/>
      <c r="T215" s="78"/>
    </row>
    <row r="216" spans="1:20" ht="11.25" customHeight="1" thickBot="1">
      <c r="E216" s="6"/>
      <c r="F216" s="6"/>
      <c r="G216" s="6"/>
      <c r="H216" s="6"/>
      <c r="I216" s="6"/>
      <c r="M216" s="4"/>
      <c r="N216" s="4"/>
      <c r="O216" s="4"/>
      <c r="P216" s="4"/>
      <c r="Q216" s="4"/>
      <c r="R216" s="4"/>
      <c r="S216" s="78"/>
      <c r="T216" s="78"/>
    </row>
    <row r="217" spans="1:20" ht="30" customHeight="1">
      <c r="A217" s="70" t="s">
        <v>58</v>
      </c>
      <c r="B217" s="71"/>
      <c r="C217" s="72"/>
      <c r="E217" s="74" t="s">
        <v>54</v>
      </c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6"/>
      <c r="S217" s="78"/>
      <c r="T217" s="78"/>
    </row>
    <row r="218" spans="1:20" ht="36" customHeight="1">
      <c r="A218" s="60" t="s">
        <v>35</v>
      </c>
      <c r="B218" s="41" t="s">
        <v>59</v>
      </c>
      <c r="C218" s="42"/>
      <c r="D218" s="9"/>
      <c r="E218" s="10" t="s">
        <v>0</v>
      </c>
      <c r="F218" s="11" t="s">
        <v>1</v>
      </c>
      <c r="G218" s="11" t="s">
        <v>2</v>
      </c>
      <c r="H218" s="11" t="s">
        <v>3</v>
      </c>
      <c r="I218" s="11" t="s">
        <v>4</v>
      </c>
      <c r="J218" s="11" t="s">
        <v>5</v>
      </c>
      <c r="K218" s="11" t="s">
        <v>6</v>
      </c>
      <c r="L218" s="11" t="s">
        <v>7</v>
      </c>
      <c r="M218" s="11" t="s">
        <v>8</v>
      </c>
      <c r="N218" s="11" t="s">
        <v>9</v>
      </c>
      <c r="O218" s="11" t="s">
        <v>10</v>
      </c>
      <c r="P218" s="11" t="s">
        <v>11</v>
      </c>
      <c r="Q218" s="12" t="s">
        <v>12</v>
      </c>
      <c r="R218" s="13" t="s">
        <v>13</v>
      </c>
    </row>
    <row r="219" spans="1:20" ht="36" customHeight="1">
      <c r="A219" s="61"/>
      <c r="B219" s="43" t="s">
        <v>56</v>
      </c>
      <c r="C219" s="44" t="s">
        <v>55</v>
      </c>
      <c r="D219" s="14"/>
      <c r="E219" s="60" t="s">
        <v>67</v>
      </c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81"/>
      <c r="R219" s="79">
        <f>SUM(F219:Q219)</f>
        <v>0</v>
      </c>
    </row>
    <row r="220" spans="1:20" ht="36" customHeight="1">
      <c r="A220" s="61"/>
      <c r="B220" s="43" t="s">
        <v>38</v>
      </c>
      <c r="C220" s="45" t="s">
        <v>57</v>
      </c>
      <c r="D220" s="14"/>
      <c r="E220" s="63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86"/>
      <c r="R220" s="85"/>
    </row>
    <row r="221" spans="1:20" ht="36" customHeight="1">
      <c r="A221" s="63"/>
      <c r="B221" s="46" t="s">
        <v>34</v>
      </c>
      <c r="C221" s="47" t="s">
        <v>62</v>
      </c>
      <c r="D221" s="15"/>
      <c r="E221" s="67" t="s">
        <v>30</v>
      </c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81"/>
      <c r="R221" s="79">
        <f>SUM(F221:Q221)</f>
        <v>0</v>
      </c>
    </row>
    <row r="222" spans="1:20" ht="36" customHeight="1">
      <c r="A222" s="60" t="s">
        <v>36</v>
      </c>
      <c r="B222" s="41" t="s">
        <v>59</v>
      </c>
      <c r="C222" s="42"/>
      <c r="D222" s="15"/>
      <c r="E222" s="68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86"/>
      <c r="R222" s="85"/>
    </row>
    <row r="223" spans="1:20" ht="36" customHeight="1">
      <c r="A223" s="61"/>
      <c r="B223" s="43" t="s">
        <v>56</v>
      </c>
      <c r="C223" s="44" t="s">
        <v>55</v>
      </c>
      <c r="D223" s="16"/>
      <c r="E223" s="65" t="s">
        <v>68</v>
      </c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81"/>
      <c r="R223" s="79">
        <f>SUM(F223:Q223)</f>
        <v>0</v>
      </c>
    </row>
    <row r="224" spans="1:20" ht="36" customHeight="1">
      <c r="A224" s="61"/>
      <c r="B224" s="43" t="s">
        <v>38</v>
      </c>
      <c r="C224" s="45" t="s">
        <v>57</v>
      </c>
      <c r="D224" s="16"/>
      <c r="E224" s="66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86"/>
      <c r="R224" s="85"/>
    </row>
    <row r="225" spans="1:20" ht="36" customHeight="1">
      <c r="A225" s="63"/>
      <c r="B225" s="46" t="s">
        <v>34</v>
      </c>
      <c r="C225" s="47" t="s">
        <v>62</v>
      </c>
      <c r="D225" s="17"/>
      <c r="E225" s="65" t="s">
        <v>69</v>
      </c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81"/>
      <c r="R225" s="79">
        <f>SUM(F225:Q225)</f>
        <v>0</v>
      </c>
    </row>
    <row r="226" spans="1:20" ht="36" customHeight="1" thickBot="1">
      <c r="A226" s="60" t="s">
        <v>37</v>
      </c>
      <c r="B226" s="41" t="s">
        <v>59</v>
      </c>
      <c r="C226" s="42"/>
      <c r="D226" s="17"/>
      <c r="E226" s="84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2"/>
      <c r="R226" s="80"/>
    </row>
    <row r="227" spans="1:20" ht="36" customHeight="1" thickTop="1" thickBot="1">
      <c r="A227" s="61"/>
      <c r="B227" s="43" t="s">
        <v>56</v>
      </c>
      <c r="C227" s="44" t="s">
        <v>55</v>
      </c>
      <c r="D227" s="18"/>
      <c r="E227" s="19" t="s">
        <v>70</v>
      </c>
      <c r="F227" s="20">
        <f t="shared" ref="F227:Q227" si="30">F219+F221+F223-F225</f>
        <v>0</v>
      </c>
      <c r="G227" s="20">
        <f t="shared" si="30"/>
        <v>0</v>
      </c>
      <c r="H227" s="20">
        <f t="shared" si="30"/>
        <v>0</v>
      </c>
      <c r="I227" s="20">
        <f t="shared" si="30"/>
        <v>0</v>
      </c>
      <c r="J227" s="20">
        <f t="shared" si="30"/>
        <v>0</v>
      </c>
      <c r="K227" s="20">
        <f t="shared" si="30"/>
        <v>0</v>
      </c>
      <c r="L227" s="20">
        <f t="shared" si="30"/>
        <v>0</v>
      </c>
      <c r="M227" s="20">
        <f t="shared" si="30"/>
        <v>0</v>
      </c>
      <c r="N227" s="20">
        <f t="shared" si="30"/>
        <v>0</v>
      </c>
      <c r="O227" s="20">
        <f t="shared" si="30"/>
        <v>0</v>
      </c>
      <c r="P227" s="20">
        <f t="shared" si="30"/>
        <v>0</v>
      </c>
      <c r="Q227" s="20">
        <f t="shared" si="30"/>
        <v>0</v>
      </c>
      <c r="R227" s="21">
        <f>SUM(F227:Q227)</f>
        <v>0</v>
      </c>
    </row>
    <row r="228" spans="1:20" ht="36" customHeight="1" thickTop="1">
      <c r="A228" s="61"/>
      <c r="B228" s="43" t="s">
        <v>38</v>
      </c>
      <c r="C228" s="45" t="s">
        <v>57</v>
      </c>
      <c r="D228" s="18"/>
      <c r="E228" s="33" t="s">
        <v>72</v>
      </c>
      <c r="F228" s="22">
        <f>IF(F227&gt;50000,50000,F227)</f>
        <v>0</v>
      </c>
      <c r="G228" s="22">
        <f t="shared" ref="G228:Q228" si="31">IF(G227&gt;50000,50000,G227)</f>
        <v>0</v>
      </c>
      <c r="H228" s="22">
        <f t="shared" si="31"/>
        <v>0</v>
      </c>
      <c r="I228" s="22">
        <f t="shared" si="31"/>
        <v>0</v>
      </c>
      <c r="J228" s="22">
        <f t="shared" si="31"/>
        <v>0</v>
      </c>
      <c r="K228" s="22">
        <f t="shared" si="31"/>
        <v>0</v>
      </c>
      <c r="L228" s="22">
        <f t="shared" si="31"/>
        <v>0</v>
      </c>
      <c r="M228" s="22">
        <f t="shared" si="31"/>
        <v>0</v>
      </c>
      <c r="N228" s="22">
        <f t="shared" si="31"/>
        <v>0</v>
      </c>
      <c r="O228" s="22">
        <f t="shared" si="31"/>
        <v>0</v>
      </c>
      <c r="P228" s="22">
        <f t="shared" si="31"/>
        <v>0</v>
      </c>
      <c r="Q228" s="23">
        <f t="shared" si="31"/>
        <v>0</v>
      </c>
      <c r="R228" s="24"/>
    </row>
    <row r="229" spans="1:20" ht="36" customHeight="1" thickBot="1">
      <c r="A229" s="62"/>
      <c r="B229" s="48" t="s">
        <v>34</v>
      </c>
      <c r="C229" s="49" t="s">
        <v>62</v>
      </c>
      <c r="D229" s="18"/>
      <c r="E229" s="25" t="s">
        <v>14</v>
      </c>
      <c r="F229" s="26">
        <f>ROUNDDOWN(F228*0.5,-3)</f>
        <v>0</v>
      </c>
      <c r="G229" s="26">
        <f>ROUNDDOWN(G228*0.5,-3)</f>
        <v>0</v>
      </c>
      <c r="H229" s="26">
        <f t="shared" ref="H229:Q229" si="32">ROUNDDOWN(H228*0.5,-3)</f>
        <v>0</v>
      </c>
      <c r="I229" s="26">
        <f t="shared" si="32"/>
        <v>0</v>
      </c>
      <c r="J229" s="26">
        <f t="shared" si="32"/>
        <v>0</v>
      </c>
      <c r="K229" s="26">
        <f t="shared" si="32"/>
        <v>0</v>
      </c>
      <c r="L229" s="26">
        <f t="shared" si="32"/>
        <v>0</v>
      </c>
      <c r="M229" s="26">
        <f t="shared" si="32"/>
        <v>0</v>
      </c>
      <c r="N229" s="26">
        <f t="shared" si="32"/>
        <v>0</v>
      </c>
      <c r="O229" s="26">
        <f t="shared" si="32"/>
        <v>0</v>
      </c>
      <c r="P229" s="26">
        <f t="shared" si="32"/>
        <v>0</v>
      </c>
      <c r="Q229" s="27">
        <f t="shared" si="32"/>
        <v>0</v>
      </c>
      <c r="R229" s="28">
        <f>SUM(F229:Q229)</f>
        <v>0</v>
      </c>
    </row>
    <row r="230" spans="1:20" ht="22.5" customHeight="1">
      <c r="A230" s="29"/>
      <c r="B230" s="9"/>
      <c r="C230" s="18"/>
      <c r="D230" s="18"/>
      <c r="E230" s="30" t="s">
        <v>28</v>
      </c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</row>
    <row r="231" spans="1:20" ht="22.5" customHeight="1">
      <c r="A231" s="32"/>
      <c r="B231" s="32"/>
      <c r="C231" s="32"/>
      <c r="D231" s="18"/>
      <c r="E231" s="30" t="s">
        <v>18</v>
      </c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</row>
    <row r="232" spans="1:20" ht="30" customHeight="1">
      <c r="A232" s="4" t="s">
        <v>17</v>
      </c>
      <c r="B232" s="4"/>
      <c r="C232" s="4"/>
      <c r="D232" s="4"/>
      <c r="E232" s="4"/>
      <c r="N232" s="4"/>
      <c r="O232" s="4"/>
      <c r="P232" s="4"/>
      <c r="Q232" s="4"/>
      <c r="R232" s="4"/>
      <c r="S232" s="69"/>
      <c r="T232" s="69"/>
    </row>
    <row r="233" spans="1:20" ht="30" customHeight="1">
      <c r="A233" s="73" t="s">
        <v>15</v>
      </c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7"/>
      <c r="T233" s="69"/>
    </row>
    <row r="234" spans="1:20" ht="30" customHeight="1">
      <c r="B234" s="69" t="s">
        <v>16</v>
      </c>
      <c r="C234" s="69"/>
      <c r="D234" s="69"/>
      <c r="E234" s="64"/>
      <c r="F234" s="64"/>
      <c r="G234" s="64"/>
      <c r="H234" s="64"/>
      <c r="I234" s="64"/>
      <c r="J234" s="64"/>
      <c r="K234" s="64"/>
      <c r="L234" s="64"/>
      <c r="S234" s="78"/>
      <c r="T234" s="78"/>
    </row>
    <row r="235" spans="1:20" ht="11" customHeight="1">
      <c r="E235" s="6"/>
      <c r="F235" s="6"/>
      <c r="G235" s="6"/>
      <c r="H235" s="6"/>
      <c r="I235" s="6"/>
      <c r="S235" s="78"/>
      <c r="T235" s="78"/>
    </row>
    <row r="236" spans="1:20" ht="30" customHeight="1">
      <c r="A236" s="69" t="s">
        <v>33</v>
      </c>
      <c r="B236" s="69"/>
      <c r="C236" s="69"/>
      <c r="E236" s="64"/>
      <c r="F236" s="64"/>
      <c r="G236" s="64"/>
      <c r="H236" s="64"/>
      <c r="I236" s="64"/>
      <c r="J236" s="64"/>
      <c r="K236" s="64"/>
      <c r="L236" s="64"/>
      <c r="M236" s="4"/>
      <c r="N236" s="7"/>
      <c r="O236" s="4" t="s">
        <v>19</v>
      </c>
      <c r="P236" s="4"/>
      <c r="Q236" s="8">
        <v>12</v>
      </c>
      <c r="R236" s="4" t="s">
        <v>20</v>
      </c>
      <c r="S236" s="78"/>
      <c r="T236" s="78"/>
    </row>
    <row r="237" spans="1:20" ht="11.25" customHeight="1" thickBot="1">
      <c r="E237" s="6"/>
      <c r="F237" s="6"/>
      <c r="G237" s="6"/>
      <c r="H237" s="6"/>
      <c r="I237" s="6"/>
      <c r="M237" s="4"/>
      <c r="N237" s="4"/>
      <c r="O237" s="4"/>
      <c r="P237" s="4"/>
      <c r="Q237" s="4"/>
      <c r="R237" s="4"/>
      <c r="S237" s="78"/>
      <c r="T237" s="78"/>
    </row>
    <row r="238" spans="1:20" ht="30" customHeight="1">
      <c r="A238" s="70" t="s">
        <v>58</v>
      </c>
      <c r="B238" s="71"/>
      <c r="C238" s="72"/>
      <c r="E238" s="74" t="s">
        <v>54</v>
      </c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6"/>
      <c r="S238" s="78"/>
      <c r="T238" s="78"/>
    </row>
    <row r="239" spans="1:20" ht="36" customHeight="1">
      <c r="A239" s="60" t="s">
        <v>35</v>
      </c>
      <c r="B239" s="41" t="s">
        <v>59</v>
      </c>
      <c r="C239" s="42"/>
      <c r="D239" s="9"/>
      <c r="E239" s="10" t="s">
        <v>0</v>
      </c>
      <c r="F239" s="11" t="s">
        <v>1</v>
      </c>
      <c r="G239" s="11" t="s">
        <v>2</v>
      </c>
      <c r="H239" s="11" t="s">
        <v>3</v>
      </c>
      <c r="I239" s="11" t="s">
        <v>4</v>
      </c>
      <c r="J239" s="11" t="s">
        <v>5</v>
      </c>
      <c r="K239" s="11" t="s">
        <v>6</v>
      </c>
      <c r="L239" s="11" t="s">
        <v>7</v>
      </c>
      <c r="M239" s="11" t="s">
        <v>8</v>
      </c>
      <c r="N239" s="11" t="s">
        <v>9</v>
      </c>
      <c r="O239" s="11" t="s">
        <v>10</v>
      </c>
      <c r="P239" s="11" t="s">
        <v>11</v>
      </c>
      <c r="Q239" s="12" t="s">
        <v>12</v>
      </c>
      <c r="R239" s="13" t="s">
        <v>13</v>
      </c>
    </row>
    <row r="240" spans="1:20" ht="36" customHeight="1">
      <c r="A240" s="61"/>
      <c r="B240" s="43" t="s">
        <v>56</v>
      </c>
      <c r="C240" s="44" t="s">
        <v>55</v>
      </c>
      <c r="D240" s="14"/>
      <c r="E240" s="60" t="s">
        <v>67</v>
      </c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81"/>
      <c r="R240" s="79">
        <f>SUM(F240:Q240)</f>
        <v>0</v>
      </c>
    </row>
    <row r="241" spans="1:20" ht="36" customHeight="1">
      <c r="A241" s="61"/>
      <c r="B241" s="43" t="s">
        <v>38</v>
      </c>
      <c r="C241" s="45" t="s">
        <v>57</v>
      </c>
      <c r="D241" s="14"/>
      <c r="E241" s="63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86"/>
      <c r="R241" s="85"/>
    </row>
    <row r="242" spans="1:20" ht="36" customHeight="1">
      <c r="A242" s="63"/>
      <c r="B242" s="46" t="s">
        <v>34</v>
      </c>
      <c r="C242" s="47" t="s">
        <v>62</v>
      </c>
      <c r="D242" s="15"/>
      <c r="E242" s="67" t="s">
        <v>30</v>
      </c>
      <c r="F242" s="58">
        <v>1000</v>
      </c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81"/>
      <c r="R242" s="79">
        <f>SUM(F242:Q242)</f>
        <v>1000</v>
      </c>
    </row>
    <row r="243" spans="1:20" ht="36" customHeight="1">
      <c r="A243" s="60" t="s">
        <v>36</v>
      </c>
      <c r="B243" s="41" t="s">
        <v>59</v>
      </c>
      <c r="C243" s="42"/>
      <c r="D243" s="15"/>
      <c r="E243" s="68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86"/>
      <c r="R243" s="85"/>
    </row>
    <row r="244" spans="1:20" ht="36" customHeight="1">
      <c r="A244" s="61"/>
      <c r="B244" s="43" t="s">
        <v>56</v>
      </c>
      <c r="C244" s="44" t="s">
        <v>55</v>
      </c>
      <c r="D244" s="16"/>
      <c r="E244" s="65" t="s">
        <v>68</v>
      </c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81"/>
      <c r="R244" s="79">
        <f>SUM(F244:Q244)</f>
        <v>0</v>
      </c>
    </row>
    <row r="245" spans="1:20" ht="36" customHeight="1">
      <c r="A245" s="61"/>
      <c r="B245" s="43" t="s">
        <v>38</v>
      </c>
      <c r="C245" s="45" t="s">
        <v>57</v>
      </c>
      <c r="D245" s="16"/>
      <c r="E245" s="66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86"/>
      <c r="R245" s="85"/>
    </row>
    <row r="246" spans="1:20" ht="36" customHeight="1">
      <c r="A246" s="63"/>
      <c r="B246" s="46" t="s">
        <v>34</v>
      </c>
      <c r="C246" s="47" t="s">
        <v>62</v>
      </c>
      <c r="D246" s="17"/>
      <c r="E246" s="65" t="s">
        <v>69</v>
      </c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81"/>
      <c r="R246" s="79">
        <f>SUM(F246:Q246)</f>
        <v>0</v>
      </c>
    </row>
    <row r="247" spans="1:20" ht="36" customHeight="1" thickBot="1">
      <c r="A247" s="60" t="s">
        <v>37</v>
      </c>
      <c r="B247" s="41" t="s">
        <v>59</v>
      </c>
      <c r="C247" s="42"/>
      <c r="D247" s="17"/>
      <c r="E247" s="84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2"/>
      <c r="R247" s="80"/>
    </row>
    <row r="248" spans="1:20" ht="36" customHeight="1" thickTop="1" thickBot="1">
      <c r="A248" s="61"/>
      <c r="B248" s="43" t="s">
        <v>56</v>
      </c>
      <c r="C248" s="44" t="s">
        <v>55</v>
      </c>
      <c r="D248" s="18"/>
      <c r="E248" s="19" t="s">
        <v>70</v>
      </c>
      <c r="F248" s="20">
        <f t="shared" ref="F248:Q248" si="33">F240+F242+F244-F246</f>
        <v>1000</v>
      </c>
      <c r="G248" s="20">
        <f t="shared" si="33"/>
        <v>0</v>
      </c>
      <c r="H248" s="20">
        <f t="shared" si="33"/>
        <v>0</v>
      </c>
      <c r="I248" s="20">
        <f t="shared" si="33"/>
        <v>0</v>
      </c>
      <c r="J248" s="20">
        <f t="shared" si="33"/>
        <v>0</v>
      </c>
      <c r="K248" s="20">
        <f t="shared" si="33"/>
        <v>0</v>
      </c>
      <c r="L248" s="20">
        <f t="shared" si="33"/>
        <v>0</v>
      </c>
      <c r="M248" s="20">
        <f t="shared" si="33"/>
        <v>0</v>
      </c>
      <c r="N248" s="20">
        <f t="shared" si="33"/>
        <v>0</v>
      </c>
      <c r="O248" s="20">
        <f t="shared" si="33"/>
        <v>0</v>
      </c>
      <c r="P248" s="20">
        <f t="shared" si="33"/>
        <v>0</v>
      </c>
      <c r="Q248" s="20">
        <f t="shared" si="33"/>
        <v>0</v>
      </c>
      <c r="R248" s="21">
        <f>SUM(F248:Q248)</f>
        <v>1000</v>
      </c>
    </row>
    <row r="249" spans="1:20" ht="36" customHeight="1" thickTop="1">
      <c r="A249" s="61"/>
      <c r="B249" s="43" t="s">
        <v>38</v>
      </c>
      <c r="C249" s="45" t="s">
        <v>57</v>
      </c>
      <c r="D249" s="18"/>
      <c r="E249" s="33" t="s">
        <v>72</v>
      </c>
      <c r="F249" s="22">
        <f>IF(F248&gt;50000,50000,F248)</f>
        <v>1000</v>
      </c>
      <c r="G249" s="22">
        <f t="shared" ref="G249:Q249" si="34">IF(G248&gt;50000,50000,G248)</f>
        <v>0</v>
      </c>
      <c r="H249" s="22">
        <f t="shared" si="34"/>
        <v>0</v>
      </c>
      <c r="I249" s="22">
        <f t="shared" si="34"/>
        <v>0</v>
      </c>
      <c r="J249" s="22">
        <f t="shared" si="34"/>
        <v>0</v>
      </c>
      <c r="K249" s="22">
        <f t="shared" si="34"/>
        <v>0</v>
      </c>
      <c r="L249" s="22">
        <f t="shared" si="34"/>
        <v>0</v>
      </c>
      <c r="M249" s="22">
        <f t="shared" si="34"/>
        <v>0</v>
      </c>
      <c r="N249" s="22">
        <f t="shared" si="34"/>
        <v>0</v>
      </c>
      <c r="O249" s="22">
        <f t="shared" si="34"/>
        <v>0</v>
      </c>
      <c r="P249" s="22">
        <f t="shared" si="34"/>
        <v>0</v>
      </c>
      <c r="Q249" s="23">
        <f t="shared" si="34"/>
        <v>0</v>
      </c>
      <c r="R249" s="24"/>
    </row>
    <row r="250" spans="1:20" ht="36" customHeight="1" thickBot="1">
      <c r="A250" s="62"/>
      <c r="B250" s="48" t="s">
        <v>34</v>
      </c>
      <c r="C250" s="49" t="s">
        <v>62</v>
      </c>
      <c r="D250" s="18"/>
      <c r="E250" s="25" t="s">
        <v>14</v>
      </c>
      <c r="F250" s="26">
        <f>ROUNDDOWN(F249*0.5,-3)</f>
        <v>0</v>
      </c>
      <c r="G250" s="26">
        <f>ROUNDDOWN(G249*0.5,-3)</f>
        <v>0</v>
      </c>
      <c r="H250" s="26">
        <f t="shared" ref="H250:Q250" si="35">ROUNDDOWN(H249*0.5,-3)</f>
        <v>0</v>
      </c>
      <c r="I250" s="26">
        <f t="shared" si="35"/>
        <v>0</v>
      </c>
      <c r="J250" s="26">
        <f t="shared" si="35"/>
        <v>0</v>
      </c>
      <c r="K250" s="26">
        <f t="shared" si="35"/>
        <v>0</v>
      </c>
      <c r="L250" s="26">
        <f t="shared" si="35"/>
        <v>0</v>
      </c>
      <c r="M250" s="26">
        <f t="shared" si="35"/>
        <v>0</v>
      </c>
      <c r="N250" s="26">
        <f t="shared" si="35"/>
        <v>0</v>
      </c>
      <c r="O250" s="26">
        <f t="shared" si="35"/>
        <v>0</v>
      </c>
      <c r="P250" s="26">
        <f t="shared" si="35"/>
        <v>0</v>
      </c>
      <c r="Q250" s="27">
        <f t="shared" si="35"/>
        <v>0</v>
      </c>
      <c r="R250" s="28">
        <f>SUM(F250:Q250)</f>
        <v>0</v>
      </c>
    </row>
    <row r="251" spans="1:20" ht="22.5" customHeight="1">
      <c r="A251" s="29"/>
      <c r="B251" s="9"/>
      <c r="C251" s="18"/>
      <c r="D251" s="18"/>
      <c r="E251" s="30" t="s">
        <v>28</v>
      </c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</row>
    <row r="252" spans="1:20" ht="22.5" customHeight="1">
      <c r="A252" s="32"/>
      <c r="B252" s="32"/>
      <c r="C252" s="32"/>
      <c r="D252" s="18"/>
      <c r="E252" s="30" t="s">
        <v>18</v>
      </c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</row>
    <row r="253" spans="1:20" ht="30" customHeight="1">
      <c r="A253" s="4" t="s">
        <v>17</v>
      </c>
      <c r="B253" s="4"/>
      <c r="C253" s="4"/>
      <c r="D253" s="4"/>
      <c r="E253" s="4"/>
      <c r="N253" s="4"/>
      <c r="O253" s="4"/>
      <c r="P253" s="4"/>
      <c r="Q253" s="4"/>
      <c r="R253" s="4"/>
      <c r="S253" s="69"/>
      <c r="T253" s="69"/>
    </row>
    <row r="254" spans="1:20" ht="30" customHeight="1">
      <c r="A254" s="73" t="s">
        <v>15</v>
      </c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7"/>
      <c r="T254" s="69"/>
    </row>
    <row r="255" spans="1:20" ht="30" customHeight="1">
      <c r="B255" s="69" t="s">
        <v>16</v>
      </c>
      <c r="C255" s="69"/>
      <c r="D255" s="69"/>
      <c r="E255" s="64"/>
      <c r="F255" s="64"/>
      <c r="G255" s="64"/>
      <c r="H255" s="64"/>
      <c r="I255" s="64"/>
      <c r="J255" s="64"/>
      <c r="K255" s="64"/>
      <c r="L255" s="64"/>
      <c r="S255" s="78"/>
      <c r="T255" s="78"/>
    </row>
    <row r="256" spans="1:20" ht="11" customHeight="1">
      <c r="E256" s="6"/>
      <c r="F256" s="6"/>
      <c r="G256" s="6"/>
      <c r="H256" s="6"/>
      <c r="I256" s="6"/>
      <c r="S256" s="78"/>
      <c r="T256" s="78"/>
    </row>
    <row r="257" spans="1:20" ht="30" customHeight="1">
      <c r="A257" s="69" t="s">
        <v>33</v>
      </c>
      <c r="B257" s="69"/>
      <c r="C257" s="69"/>
      <c r="E257" s="64"/>
      <c r="F257" s="64"/>
      <c r="G257" s="64"/>
      <c r="H257" s="64"/>
      <c r="I257" s="64"/>
      <c r="J257" s="64"/>
      <c r="K257" s="64"/>
      <c r="L257" s="64"/>
      <c r="M257" s="4"/>
      <c r="N257" s="7"/>
      <c r="O257" s="4" t="s">
        <v>19</v>
      </c>
      <c r="P257" s="4"/>
      <c r="Q257" s="8">
        <v>13</v>
      </c>
      <c r="R257" s="4" t="s">
        <v>20</v>
      </c>
      <c r="S257" s="78"/>
      <c r="T257" s="78"/>
    </row>
    <row r="258" spans="1:20" ht="11.25" customHeight="1" thickBot="1">
      <c r="E258" s="6"/>
      <c r="F258" s="6"/>
      <c r="G258" s="6"/>
      <c r="H258" s="6"/>
      <c r="I258" s="6"/>
      <c r="M258" s="4"/>
      <c r="N258" s="4"/>
      <c r="O258" s="4"/>
      <c r="P258" s="4"/>
      <c r="Q258" s="4"/>
      <c r="R258" s="4"/>
      <c r="S258" s="78"/>
      <c r="T258" s="78"/>
    </row>
    <row r="259" spans="1:20" ht="30" customHeight="1">
      <c r="A259" s="70" t="s">
        <v>58</v>
      </c>
      <c r="B259" s="71"/>
      <c r="C259" s="72"/>
      <c r="E259" s="74" t="s">
        <v>54</v>
      </c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6"/>
      <c r="S259" s="78"/>
      <c r="T259" s="78"/>
    </row>
    <row r="260" spans="1:20" ht="36" customHeight="1">
      <c r="A260" s="60" t="s">
        <v>35</v>
      </c>
      <c r="B260" s="41" t="s">
        <v>59</v>
      </c>
      <c r="C260" s="42"/>
      <c r="D260" s="9"/>
      <c r="E260" s="10" t="s">
        <v>0</v>
      </c>
      <c r="F260" s="11" t="s">
        <v>1</v>
      </c>
      <c r="G260" s="11" t="s">
        <v>2</v>
      </c>
      <c r="H260" s="11" t="s">
        <v>3</v>
      </c>
      <c r="I260" s="11" t="s">
        <v>4</v>
      </c>
      <c r="J260" s="11" t="s">
        <v>5</v>
      </c>
      <c r="K260" s="11" t="s">
        <v>6</v>
      </c>
      <c r="L260" s="11" t="s">
        <v>7</v>
      </c>
      <c r="M260" s="11" t="s">
        <v>8</v>
      </c>
      <c r="N260" s="11" t="s">
        <v>9</v>
      </c>
      <c r="O260" s="11" t="s">
        <v>10</v>
      </c>
      <c r="P260" s="11" t="s">
        <v>11</v>
      </c>
      <c r="Q260" s="12" t="s">
        <v>12</v>
      </c>
      <c r="R260" s="13" t="s">
        <v>13</v>
      </c>
    </row>
    <row r="261" spans="1:20" ht="36" customHeight="1">
      <c r="A261" s="61"/>
      <c r="B261" s="43" t="s">
        <v>56</v>
      </c>
      <c r="C261" s="44" t="s">
        <v>55</v>
      </c>
      <c r="D261" s="14"/>
      <c r="E261" s="60" t="s">
        <v>67</v>
      </c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81"/>
      <c r="R261" s="79">
        <f>SUM(F261:Q261)</f>
        <v>0</v>
      </c>
    </row>
    <row r="262" spans="1:20" ht="36" customHeight="1">
      <c r="A262" s="61"/>
      <c r="B262" s="43" t="s">
        <v>38</v>
      </c>
      <c r="C262" s="45" t="s">
        <v>57</v>
      </c>
      <c r="D262" s="14"/>
      <c r="E262" s="63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86"/>
      <c r="R262" s="85"/>
    </row>
    <row r="263" spans="1:20" ht="36" customHeight="1">
      <c r="A263" s="63"/>
      <c r="B263" s="46" t="s">
        <v>34</v>
      </c>
      <c r="C263" s="47" t="s">
        <v>62</v>
      </c>
      <c r="D263" s="15"/>
      <c r="E263" s="67" t="s">
        <v>30</v>
      </c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81"/>
      <c r="R263" s="79">
        <f>SUM(F263:Q263)</f>
        <v>0</v>
      </c>
    </row>
    <row r="264" spans="1:20" ht="36" customHeight="1">
      <c r="A264" s="60" t="s">
        <v>36</v>
      </c>
      <c r="B264" s="41" t="s">
        <v>59</v>
      </c>
      <c r="C264" s="42"/>
      <c r="D264" s="15"/>
      <c r="E264" s="68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86"/>
      <c r="R264" s="85"/>
    </row>
    <row r="265" spans="1:20" ht="36" customHeight="1">
      <c r="A265" s="61"/>
      <c r="B265" s="43" t="s">
        <v>56</v>
      </c>
      <c r="C265" s="44" t="s">
        <v>55</v>
      </c>
      <c r="D265" s="16"/>
      <c r="E265" s="65" t="s">
        <v>68</v>
      </c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81"/>
      <c r="R265" s="79">
        <f>SUM(F265:Q265)</f>
        <v>0</v>
      </c>
    </row>
    <row r="266" spans="1:20" ht="36" customHeight="1">
      <c r="A266" s="61"/>
      <c r="B266" s="43" t="s">
        <v>38</v>
      </c>
      <c r="C266" s="45" t="s">
        <v>57</v>
      </c>
      <c r="D266" s="16"/>
      <c r="E266" s="66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86"/>
      <c r="R266" s="85"/>
    </row>
    <row r="267" spans="1:20" ht="36" customHeight="1">
      <c r="A267" s="63"/>
      <c r="B267" s="46" t="s">
        <v>34</v>
      </c>
      <c r="C267" s="47" t="s">
        <v>62</v>
      </c>
      <c r="D267" s="17"/>
      <c r="E267" s="65" t="s">
        <v>69</v>
      </c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81"/>
      <c r="R267" s="79">
        <f>SUM(F267:Q267)</f>
        <v>0</v>
      </c>
    </row>
    <row r="268" spans="1:20" ht="36" customHeight="1" thickBot="1">
      <c r="A268" s="60" t="s">
        <v>37</v>
      </c>
      <c r="B268" s="41" t="s">
        <v>59</v>
      </c>
      <c r="C268" s="42"/>
      <c r="D268" s="17"/>
      <c r="E268" s="84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2"/>
      <c r="R268" s="80"/>
    </row>
    <row r="269" spans="1:20" ht="36" customHeight="1" thickTop="1" thickBot="1">
      <c r="A269" s="61"/>
      <c r="B269" s="43" t="s">
        <v>56</v>
      </c>
      <c r="C269" s="44" t="s">
        <v>55</v>
      </c>
      <c r="D269" s="18"/>
      <c r="E269" s="19" t="s">
        <v>70</v>
      </c>
      <c r="F269" s="20">
        <f t="shared" ref="F269:Q269" si="36">F261+F263+F265-F267</f>
        <v>0</v>
      </c>
      <c r="G269" s="20">
        <f t="shared" si="36"/>
        <v>0</v>
      </c>
      <c r="H269" s="20">
        <f t="shared" si="36"/>
        <v>0</v>
      </c>
      <c r="I269" s="20">
        <f t="shared" si="36"/>
        <v>0</v>
      </c>
      <c r="J269" s="20">
        <f t="shared" si="36"/>
        <v>0</v>
      </c>
      <c r="K269" s="20">
        <f t="shared" si="36"/>
        <v>0</v>
      </c>
      <c r="L269" s="20">
        <f t="shared" si="36"/>
        <v>0</v>
      </c>
      <c r="M269" s="20">
        <f t="shared" si="36"/>
        <v>0</v>
      </c>
      <c r="N269" s="20">
        <f t="shared" si="36"/>
        <v>0</v>
      </c>
      <c r="O269" s="20">
        <f t="shared" si="36"/>
        <v>0</v>
      </c>
      <c r="P269" s="20">
        <f t="shared" si="36"/>
        <v>0</v>
      </c>
      <c r="Q269" s="20">
        <f t="shared" si="36"/>
        <v>0</v>
      </c>
      <c r="R269" s="21">
        <f>SUM(F269:Q269)</f>
        <v>0</v>
      </c>
    </row>
    <row r="270" spans="1:20" ht="36" customHeight="1" thickTop="1">
      <c r="A270" s="61"/>
      <c r="B270" s="43" t="s">
        <v>38</v>
      </c>
      <c r="C270" s="45" t="s">
        <v>57</v>
      </c>
      <c r="D270" s="18"/>
      <c r="E270" s="33" t="s">
        <v>72</v>
      </c>
      <c r="F270" s="22">
        <f>IF(F269&gt;50000,50000,F269)</f>
        <v>0</v>
      </c>
      <c r="G270" s="22">
        <f t="shared" ref="G270:Q270" si="37">IF(G269&gt;50000,50000,G269)</f>
        <v>0</v>
      </c>
      <c r="H270" s="22">
        <f t="shared" si="37"/>
        <v>0</v>
      </c>
      <c r="I270" s="22">
        <f t="shared" si="37"/>
        <v>0</v>
      </c>
      <c r="J270" s="22">
        <f t="shared" si="37"/>
        <v>0</v>
      </c>
      <c r="K270" s="22">
        <f t="shared" si="37"/>
        <v>0</v>
      </c>
      <c r="L270" s="22">
        <f t="shared" si="37"/>
        <v>0</v>
      </c>
      <c r="M270" s="22">
        <f t="shared" si="37"/>
        <v>0</v>
      </c>
      <c r="N270" s="22">
        <f t="shared" si="37"/>
        <v>0</v>
      </c>
      <c r="O270" s="22">
        <f t="shared" si="37"/>
        <v>0</v>
      </c>
      <c r="P270" s="22">
        <f t="shared" si="37"/>
        <v>0</v>
      </c>
      <c r="Q270" s="23">
        <f t="shared" si="37"/>
        <v>0</v>
      </c>
      <c r="R270" s="24"/>
    </row>
    <row r="271" spans="1:20" ht="36" customHeight="1" thickBot="1">
      <c r="A271" s="62"/>
      <c r="B271" s="48" t="s">
        <v>34</v>
      </c>
      <c r="C271" s="49" t="s">
        <v>62</v>
      </c>
      <c r="D271" s="18"/>
      <c r="E271" s="25" t="s">
        <v>14</v>
      </c>
      <c r="F271" s="26">
        <f>ROUNDDOWN(F270*0.5,-3)</f>
        <v>0</v>
      </c>
      <c r="G271" s="26">
        <f>ROUNDDOWN(G270*0.5,-3)</f>
        <v>0</v>
      </c>
      <c r="H271" s="26">
        <f t="shared" ref="H271:Q271" si="38">ROUNDDOWN(H270*0.5,-3)</f>
        <v>0</v>
      </c>
      <c r="I271" s="26">
        <f t="shared" si="38"/>
        <v>0</v>
      </c>
      <c r="J271" s="26">
        <f t="shared" si="38"/>
        <v>0</v>
      </c>
      <c r="K271" s="26">
        <f t="shared" si="38"/>
        <v>0</v>
      </c>
      <c r="L271" s="26">
        <f t="shared" si="38"/>
        <v>0</v>
      </c>
      <c r="M271" s="26">
        <f t="shared" si="38"/>
        <v>0</v>
      </c>
      <c r="N271" s="26">
        <f t="shared" si="38"/>
        <v>0</v>
      </c>
      <c r="O271" s="26">
        <f t="shared" si="38"/>
        <v>0</v>
      </c>
      <c r="P271" s="26">
        <f t="shared" si="38"/>
        <v>0</v>
      </c>
      <c r="Q271" s="27">
        <f t="shared" si="38"/>
        <v>0</v>
      </c>
      <c r="R271" s="28">
        <f>SUM(F271:Q271)</f>
        <v>0</v>
      </c>
    </row>
    <row r="272" spans="1:20" ht="22.5" customHeight="1">
      <c r="A272" s="29"/>
      <c r="B272" s="9"/>
      <c r="C272" s="18"/>
      <c r="D272" s="18"/>
      <c r="E272" s="30" t="s">
        <v>28</v>
      </c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</row>
    <row r="273" spans="1:20" ht="22.5" customHeight="1">
      <c r="A273" s="32"/>
      <c r="B273" s="32"/>
      <c r="C273" s="32"/>
      <c r="D273" s="18"/>
      <c r="E273" s="30" t="s">
        <v>18</v>
      </c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</row>
    <row r="274" spans="1:20" ht="30" customHeight="1">
      <c r="A274" s="4" t="s">
        <v>17</v>
      </c>
      <c r="B274" s="4"/>
      <c r="C274" s="4"/>
      <c r="D274" s="4"/>
      <c r="E274" s="4"/>
      <c r="N274" s="4"/>
      <c r="O274" s="4"/>
      <c r="P274" s="4"/>
      <c r="Q274" s="4"/>
      <c r="R274" s="4"/>
      <c r="S274" s="69"/>
      <c r="T274" s="69"/>
    </row>
    <row r="275" spans="1:20" ht="30" customHeight="1">
      <c r="A275" s="73" t="s">
        <v>15</v>
      </c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7"/>
      <c r="T275" s="69"/>
    </row>
    <row r="276" spans="1:20" ht="30" customHeight="1">
      <c r="B276" s="69" t="s">
        <v>16</v>
      </c>
      <c r="C276" s="69"/>
      <c r="D276" s="69"/>
      <c r="E276" s="64"/>
      <c r="F276" s="64"/>
      <c r="G276" s="64"/>
      <c r="H276" s="64"/>
      <c r="I276" s="64"/>
      <c r="J276" s="64"/>
      <c r="K276" s="64"/>
      <c r="L276" s="64"/>
      <c r="S276" s="78"/>
      <c r="T276" s="78"/>
    </row>
    <row r="277" spans="1:20" ht="11" customHeight="1">
      <c r="E277" s="6"/>
      <c r="F277" s="6"/>
      <c r="G277" s="6"/>
      <c r="H277" s="6"/>
      <c r="I277" s="6"/>
      <c r="S277" s="78"/>
      <c r="T277" s="78"/>
    </row>
    <row r="278" spans="1:20" ht="30" customHeight="1">
      <c r="A278" s="69" t="s">
        <v>33</v>
      </c>
      <c r="B278" s="69"/>
      <c r="C278" s="69"/>
      <c r="E278" s="64"/>
      <c r="F278" s="64"/>
      <c r="G278" s="64"/>
      <c r="H278" s="64"/>
      <c r="I278" s="64"/>
      <c r="J278" s="64"/>
      <c r="K278" s="64"/>
      <c r="L278" s="64"/>
      <c r="M278" s="4"/>
      <c r="N278" s="7"/>
      <c r="O278" s="4" t="s">
        <v>19</v>
      </c>
      <c r="P278" s="4"/>
      <c r="Q278" s="8">
        <v>14</v>
      </c>
      <c r="R278" s="4" t="s">
        <v>20</v>
      </c>
      <c r="S278" s="78"/>
      <c r="T278" s="78"/>
    </row>
    <row r="279" spans="1:20" ht="11.25" customHeight="1" thickBot="1">
      <c r="E279" s="6"/>
      <c r="F279" s="6"/>
      <c r="G279" s="6"/>
      <c r="H279" s="6"/>
      <c r="I279" s="6"/>
      <c r="M279" s="4"/>
      <c r="N279" s="4"/>
      <c r="O279" s="4"/>
      <c r="P279" s="4"/>
      <c r="Q279" s="4"/>
      <c r="R279" s="4"/>
      <c r="S279" s="78"/>
      <c r="T279" s="78"/>
    </row>
    <row r="280" spans="1:20" ht="30" customHeight="1">
      <c r="A280" s="70" t="s">
        <v>58</v>
      </c>
      <c r="B280" s="71"/>
      <c r="C280" s="72"/>
      <c r="E280" s="74" t="s">
        <v>54</v>
      </c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6"/>
      <c r="S280" s="78"/>
      <c r="T280" s="78"/>
    </row>
    <row r="281" spans="1:20" ht="36" customHeight="1">
      <c r="A281" s="60" t="s">
        <v>35</v>
      </c>
      <c r="B281" s="41" t="s">
        <v>59</v>
      </c>
      <c r="C281" s="42"/>
      <c r="D281" s="9"/>
      <c r="E281" s="10" t="s">
        <v>0</v>
      </c>
      <c r="F281" s="11" t="s">
        <v>1</v>
      </c>
      <c r="G281" s="11" t="s">
        <v>2</v>
      </c>
      <c r="H281" s="11" t="s">
        <v>3</v>
      </c>
      <c r="I281" s="11" t="s">
        <v>4</v>
      </c>
      <c r="J281" s="11" t="s">
        <v>5</v>
      </c>
      <c r="K281" s="11" t="s">
        <v>6</v>
      </c>
      <c r="L281" s="11" t="s">
        <v>7</v>
      </c>
      <c r="M281" s="11" t="s">
        <v>8</v>
      </c>
      <c r="N281" s="11" t="s">
        <v>9</v>
      </c>
      <c r="O281" s="11" t="s">
        <v>10</v>
      </c>
      <c r="P281" s="11" t="s">
        <v>11</v>
      </c>
      <c r="Q281" s="12" t="s">
        <v>12</v>
      </c>
      <c r="R281" s="13" t="s">
        <v>13</v>
      </c>
    </row>
    <row r="282" spans="1:20" ht="36" customHeight="1">
      <c r="A282" s="61"/>
      <c r="B282" s="43" t="s">
        <v>56</v>
      </c>
      <c r="C282" s="44" t="s">
        <v>55</v>
      </c>
      <c r="D282" s="14"/>
      <c r="E282" s="60" t="s">
        <v>67</v>
      </c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81"/>
      <c r="R282" s="79">
        <f>SUM(F282:Q282)</f>
        <v>0</v>
      </c>
    </row>
    <row r="283" spans="1:20" ht="36" customHeight="1">
      <c r="A283" s="61"/>
      <c r="B283" s="43" t="s">
        <v>38</v>
      </c>
      <c r="C283" s="45" t="s">
        <v>57</v>
      </c>
      <c r="D283" s="14"/>
      <c r="E283" s="63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86"/>
      <c r="R283" s="85"/>
    </row>
    <row r="284" spans="1:20" ht="36" customHeight="1">
      <c r="A284" s="63"/>
      <c r="B284" s="46" t="s">
        <v>34</v>
      </c>
      <c r="C284" s="47" t="s">
        <v>62</v>
      </c>
      <c r="D284" s="15"/>
      <c r="E284" s="67" t="s">
        <v>30</v>
      </c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81"/>
      <c r="R284" s="79">
        <f>SUM(F284:Q284)</f>
        <v>0</v>
      </c>
    </row>
    <row r="285" spans="1:20" ht="36" customHeight="1">
      <c r="A285" s="60" t="s">
        <v>36</v>
      </c>
      <c r="B285" s="41" t="s">
        <v>59</v>
      </c>
      <c r="C285" s="42"/>
      <c r="D285" s="15"/>
      <c r="E285" s="68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86"/>
      <c r="R285" s="85"/>
    </row>
    <row r="286" spans="1:20" ht="36" customHeight="1">
      <c r="A286" s="61"/>
      <c r="B286" s="43" t="s">
        <v>56</v>
      </c>
      <c r="C286" s="44" t="s">
        <v>55</v>
      </c>
      <c r="D286" s="16"/>
      <c r="E286" s="65" t="s">
        <v>68</v>
      </c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81"/>
      <c r="R286" s="79">
        <f>SUM(F286:Q286)</f>
        <v>0</v>
      </c>
    </row>
    <row r="287" spans="1:20" ht="36" customHeight="1">
      <c r="A287" s="61"/>
      <c r="B287" s="43" t="s">
        <v>38</v>
      </c>
      <c r="C287" s="45" t="s">
        <v>57</v>
      </c>
      <c r="D287" s="16"/>
      <c r="E287" s="66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86"/>
      <c r="R287" s="85"/>
    </row>
    <row r="288" spans="1:20" ht="36" customHeight="1">
      <c r="A288" s="63"/>
      <c r="B288" s="46" t="s">
        <v>34</v>
      </c>
      <c r="C288" s="47" t="s">
        <v>62</v>
      </c>
      <c r="D288" s="17"/>
      <c r="E288" s="65" t="s">
        <v>69</v>
      </c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81"/>
      <c r="R288" s="79">
        <f>SUM(F288:Q288)</f>
        <v>0</v>
      </c>
    </row>
    <row r="289" spans="1:20" ht="36" customHeight="1" thickBot="1">
      <c r="A289" s="60" t="s">
        <v>37</v>
      </c>
      <c r="B289" s="41" t="s">
        <v>59</v>
      </c>
      <c r="C289" s="42"/>
      <c r="D289" s="17"/>
      <c r="E289" s="84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2"/>
      <c r="R289" s="80"/>
    </row>
    <row r="290" spans="1:20" ht="36" customHeight="1" thickTop="1" thickBot="1">
      <c r="A290" s="61"/>
      <c r="B290" s="43" t="s">
        <v>56</v>
      </c>
      <c r="C290" s="44" t="s">
        <v>55</v>
      </c>
      <c r="D290" s="18"/>
      <c r="E290" s="19" t="s">
        <v>70</v>
      </c>
      <c r="F290" s="20">
        <f t="shared" ref="F290:Q290" si="39">F282+F284+F286-F288</f>
        <v>0</v>
      </c>
      <c r="G290" s="20">
        <f t="shared" si="39"/>
        <v>0</v>
      </c>
      <c r="H290" s="20">
        <f t="shared" si="39"/>
        <v>0</v>
      </c>
      <c r="I290" s="20">
        <f t="shared" si="39"/>
        <v>0</v>
      </c>
      <c r="J290" s="20">
        <f t="shared" si="39"/>
        <v>0</v>
      </c>
      <c r="K290" s="20">
        <f t="shared" si="39"/>
        <v>0</v>
      </c>
      <c r="L290" s="20">
        <f t="shared" si="39"/>
        <v>0</v>
      </c>
      <c r="M290" s="20">
        <f t="shared" si="39"/>
        <v>0</v>
      </c>
      <c r="N290" s="20">
        <f t="shared" si="39"/>
        <v>0</v>
      </c>
      <c r="O290" s="20">
        <f t="shared" si="39"/>
        <v>0</v>
      </c>
      <c r="P290" s="20">
        <f t="shared" si="39"/>
        <v>0</v>
      </c>
      <c r="Q290" s="20">
        <f t="shared" si="39"/>
        <v>0</v>
      </c>
      <c r="R290" s="21">
        <f>SUM(F290:Q290)</f>
        <v>0</v>
      </c>
    </row>
    <row r="291" spans="1:20" ht="36" customHeight="1" thickTop="1">
      <c r="A291" s="61"/>
      <c r="B291" s="43" t="s">
        <v>38</v>
      </c>
      <c r="C291" s="45" t="s">
        <v>57</v>
      </c>
      <c r="D291" s="18"/>
      <c r="E291" s="33" t="s">
        <v>72</v>
      </c>
      <c r="F291" s="22">
        <f>IF(F290&gt;50000,50000,F290)</f>
        <v>0</v>
      </c>
      <c r="G291" s="22">
        <f t="shared" ref="G291:Q291" si="40">IF(G290&gt;50000,50000,G290)</f>
        <v>0</v>
      </c>
      <c r="H291" s="22">
        <f t="shared" si="40"/>
        <v>0</v>
      </c>
      <c r="I291" s="22">
        <f t="shared" si="40"/>
        <v>0</v>
      </c>
      <c r="J291" s="22">
        <f t="shared" si="40"/>
        <v>0</v>
      </c>
      <c r="K291" s="22">
        <f t="shared" si="40"/>
        <v>0</v>
      </c>
      <c r="L291" s="22">
        <f t="shared" si="40"/>
        <v>0</v>
      </c>
      <c r="M291" s="22">
        <f t="shared" si="40"/>
        <v>0</v>
      </c>
      <c r="N291" s="22">
        <f t="shared" si="40"/>
        <v>0</v>
      </c>
      <c r="O291" s="22">
        <f t="shared" si="40"/>
        <v>0</v>
      </c>
      <c r="P291" s="22">
        <f t="shared" si="40"/>
        <v>0</v>
      </c>
      <c r="Q291" s="23">
        <f t="shared" si="40"/>
        <v>0</v>
      </c>
      <c r="R291" s="24"/>
    </row>
    <row r="292" spans="1:20" ht="36" customHeight="1" thickBot="1">
      <c r="A292" s="62"/>
      <c r="B292" s="48" t="s">
        <v>34</v>
      </c>
      <c r="C292" s="49" t="s">
        <v>62</v>
      </c>
      <c r="D292" s="18"/>
      <c r="E292" s="25" t="s">
        <v>14</v>
      </c>
      <c r="F292" s="26">
        <f>ROUNDDOWN(F291*0.5,-3)</f>
        <v>0</v>
      </c>
      <c r="G292" s="26">
        <f>ROUNDDOWN(G291*0.5,-3)</f>
        <v>0</v>
      </c>
      <c r="H292" s="26">
        <f t="shared" ref="H292:Q292" si="41">ROUNDDOWN(H291*0.5,-3)</f>
        <v>0</v>
      </c>
      <c r="I292" s="26">
        <f t="shared" si="41"/>
        <v>0</v>
      </c>
      <c r="J292" s="26">
        <f t="shared" si="41"/>
        <v>0</v>
      </c>
      <c r="K292" s="26">
        <f t="shared" si="41"/>
        <v>0</v>
      </c>
      <c r="L292" s="26">
        <f t="shared" si="41"/>
        <v>0</v>
      </c>
      <c r="M292" s="26">
        <f t="shared" si="41"/>
        <v>0</v>
      </c>
      <c r="N292" s="26">
        <f t="shared" si="41"/>
        <v>0</v>
      </c>
      <c r="O292" s="26">
        <f t="shared" si="41"/>
        <v>0</v>
      </c>
      <c r="P292" s="26">
        <f t="shared" si="41"/>
        <v>0</v>
      </c>
      <c r="Q292" s="27">
        <f t="shared" si="41"/>
        <v>0</v>
      </c>
      <c r="R292" s="28">
        <f>SUM(F292:Q292)</f>
        <v>0</v>
      </c>
    </row>
    <row r="293" spans="1:20" ht="22.5" customHeight="1">
      <c r="A293" s="29"/>
      <c r="B293" s="9"/>
      <c r="C293" s="18"/>
      <c r="D293" s="18"/>
      <c r="E293" s="30" t="s">
        <v>28</v>
      </c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</row>
    <row r="294" spans="1:20" ht="22.5" customHeight="1">
      <c r="A294" s="32"/>
      <c r="B294" s="32"/>
      <c r="C294" s="32"/>
      <c r="D294" s="18"/>
      <c r="E294" s="30" t="s">
        <v>18</v>
      </c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</row>
    <row r="295" spans="1:20" ht="30" customHeight="1">
      <c r="A295" s="4" t="s">
        <v>17</v>
      </c>
      <c r="B295" s="4"/>
      <c r="C295" s="4"/>
      <c r="D295" s="4"/>
      <c r="E295" s="4"/>
      <c r="N295" s="4"/>
      <c r="O295" s="4"/>
      <c r="P295" s="4"/>
      <c r="Q295" s="4"/>
      <c r="R295" s="4"/>
      <c r="S295" s="69"/>
      <c r="T295" s="69"/>
    </row>
    <row r="296" spans="1:20" ht="30" customHeight="1">
      <c r="A296" s="73" t="s">
        <v>15</v>
      </c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7"/>
      <c r="T296" s="69"/>
    </row>
    <row r="297" spans="1:20" ht="30" customHeight="1">
      <c r="B297" s="69" t="s">
        <v>16</v>
      </c>
      <c r="C297" s="69"/>
      <c r="D297" s="69"/>
      <c r="E297" s="64"/>
      <c r="F297" s="64"/>
      <c r="G297" s="64"/>
      <c r="H297" s="64"/>
      <c r="I297" s="64"/>
      <c r="J297" s="64"/>
      <c r="K297" s="64"/>
      <c r="L297" s="64"/>
      <c r="S297" s="78"/>
      <c r="T297" s="78"/>
    </row>
    <row r="298" spans="1:20" ht="11" customHeight="1">
      <c r="E298" s="6"/>
      <c r="F298" s="6"/>
      <c r="G298" s="6"/>
      <c r="H298" s="6"/>
      <c r="I298" s="6"/>
      <c r="S298" s="78"/>
      <c r="T298" s="78"/>
    </row>
    <row r="299" spans="1:20" ht="30" customHeight="1">
      <c r="A299" s="69" t="s">
        <v>33</v>
      </c>
      <c r="B299" s="69"/>
      <c r="C299" s="69"/>
      <c r="E299" s="64"/>
      <c r="F299" s="64"/>
      <c r="G299" s="64"/>
      <c r="H299" s="64"/>
      <c r="I299" s="64"/>
      <c r="J299" s="64"/>
      <c r="K299" s="64"/>
      <c r="L299" s="64"/>
      <c r="M299" s="4"/>
      <c r="N299" s="7"/>
      <c r="O299" s="4" t="s">
        <v>19</v>
      </c>
      <c r="P299" s="4"/>
      <c r="Q299" s="8">
        <v>15</v>
      </c>
      <c r="R299" s="4" t="s">
        <v>20</v>
      </c>
      <c r="S299" s="78"/>
      <c r="T299" s="78"/>
    </row>
    <row r="300" spans="1:20" ht="11.25" customHeight="1" thickBot="1">
      <c r="E300" s="6"/>
      <c r="F300" s="6"/>
      <c r="G300" s="6"/>
      <c r="H300" s="6"/>
      <c r="I300" s="6"/>
      <c r="M300" s="4"/>
      <c r="N300" s="4"/>
      <c r="O300" s="4"/>
      <c r="P300" s="4"/>
      <c r="Q300" s="4"/>
      <c r="R300" s="4"/>
      <c r="S300" s="78"/>
      <c r="T300" s="78"/>
    </row>
    <row r="301" spans="1:20" ht="30" customHeight="1">
      <c r="A301" s="70" t="s">
        <v>58</v>
      </c>
      <c r="B301" s="71"/>
      <c r="C301" s="72"/>
      <c r="E301" s="74" t="s">
        <v>54</v>
      </c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6"/>
      <c r="S301" s="78"/>
      <c r="T301" s="78"/>
    </row>
    <row r="302" spans="1:20" ht="36" customHeight="1">
      <c r="A302" s="60" t="s">
        <v>35</v>
      </c>
      <c r="B302" s="41" t="s">
        <v>59</v>
      </c>
      <c r="C302" s="42"/>
      <c r="D302" s="9"/>
      <c r="E302" s="10" t="s">
        <v>0</v>
      </c>
      <c r="F302" s="11" t="s">
        <v>1</v>
      </c>
      <c r="G302" s="11" t="s">
        <v>2</v>
      </c>
      <c r="H302" s="11" t="s">
        <v>3</v>
      </c>
      <c r="I302" s="11" t="s">
        <v>4</v>
      </c>
      <c r="J302" s="11" t="s">
        <v>5</v>
      </c>
      <c r="K302" s="11" t="s">
        <v>6</v>
      </c>
      <c r="L302" s="11" t="s">
        <v>7</v>
      </c>
      <c r="M302" s="11" t="s">
        <v>8</v>
      </c>
      <c r="N302" s="11" t="s">
        <v>9</v>
      </c>
      <c r="O302" s="11" t="s">
        <v>10</v>
      </c>
      <c r="P302" s="11" t="s">
        <v>11</v>
      </c>
      <c r="Q302" s="12" t="s">
        <v>12</v>
      </c>
      <c r="R302" s="13" t="s">
        <v>13</v>
      </c>
    </row>
    <row r="303" spans="1:20" ht="36" customHeight="1">
      <c r="A303" s="61"/>
      <c r="B303" s="43" t="s">
        <v>56</v>
      </c>
      <c r="C303" s="44" t="s">
        <v>55</v>
      </c>
      <c r="D303" s="14"/>
      <c r="E303" s="60" t="s">
        <v>67</v>
      </c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81"/>
      <c r="R303" s="79">
        <f>SUM(F303:Q303)</f>
        <v>0</v>
      </c>
    </row>
    <row r="304" spans="1:20" ht="36" customHeight="1">
      <c r="A304" s="61"/>
      <c r="B304" s="43" t="s">
        <v>38</v>
      </c>
      <c r="C304" s="45" t="s">
        <v>57</v>
      </c>
      <c r="D304" s="14"/>
      <c r="E304" s="63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86"/>
      <c r="R304" s="85"/>
    </row>
    <row r="305" spans="1:18" ht="36" customHeight="1">
      <c r="A305" s="63"/>
      <c r="B305" s="46" t="s">
        <v>34</v>
      </c>
      <c r="C305" s="47" t="s">
        <v>62</v>
      </c>
      <c r="D305" s="15"/>
      <c r="E305" s="67" t="s">
        <v>30</v>
      </c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81"/>
      <c r="R305" s="79">
        <f>SUM(F305:Q305)</f>
        <v>0</v>
      </c>
    </row>
    <row r="306" spans="1:18" ht="36" customHeight="1">
      <c r="A306" s="60" t="s">
        <v>36</v>
      </c>
      <c r="B306" s="41" t="s">
        <v>59</v>
      </c>
      <c r="C306" s="42"/>
      <c r="D306" s="15"/>
      <c r="E306" s="68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86"/>
      <c r="R306" s="85"/>
    </row>
    <row r="307" spans="1:18" ht="36" customHeight="1">
      <c r="A307" s="61"/>
      <c r="B307" s="43" t="s">
        <v>56</v>
      </c>
      <c r="C307" s="44" t="s">
        <v>55</v>
      </c>
      <c r="D307" s="16"/>
      <c r="E307" s="65" t="s">
        <v>68</v>
      </c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81"/>
      <c r="R307" s="79">
        <f>SUM(F307:Q307)</f>
        <v>0</v>
      </c>
    </row>
    <row r="308" spans="1:18" ht="36" customHeight="1">
      <c r="A308" s="61"/>
      <c r="B308" s="43" t="s">
        <v>38</v>
      </c>
      <c r="C308" s="45" t="s">
        <v>57</v>
      </c>
      <c r="D308" s="16"/>
      <c r="E308" s="66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86"/>
      <c r="R308" s="85"/>
    </row>
    <row r="309" spans="1:18" ht="36" customHeight="1">
      <c r="A309" s="63"/>
      <c r="B309" s="46" t="s">
        <v>34</v>
      </c>
      <c r="C309" s="47" t="s">
        <v>62</v>
      </c>
      <c r="D309" s="17"/>
      <c r="E309" s="65" t="s">
        <v>69</v>
      </c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81"/>
      <c r="R309" s="79">
        <f>SUM(F309:Q309)</f>
        <v>0</v>
      </c>
    </row>
    <row r="310" spans="1:18" ht="36" customHeight="1" thickBot="1">
      <c r="A310" s="60" t="s">
        <v>37</v>
      </c>
      <c r="B310" s="41" t="s">
        <v>59</v>
      </c>
      <c r="C310" s="42"/>
      <c r="D310" s="17"/>
      <c r="E310" s="84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2"/>
      <c r="R310" s="80"/>
    </row>
    <row r="311" spans="1:18" ht="36" customHeight="1" thickTop="1" thickBot="1">
      <c r="A311" s="61"/>
      <c r="B311" s="43" t="s">
        <v>56</v>
      </c>
      <c r="C311" s="44" t="s">
        <v>55</v>
      </c>
      <c r="D311" s="18"/>
      <c r="E311" s="19" t="s">
        <v>70</v>
      </c>
      <c r="F311" s="20">
        <f t="shared" ref="F311:Q311" si="42">F303+F305+F307-F309</f>
        <v>0</v>
      </c>
      <c r="G311" s="20">
        <f t="shared" si="42"/>
        <v>0</v>
      </c>
      <c r="H311" s="20">
        <f t="shared" si="42"/>
        <v>0</v>
      </c>
      <c r="I311" s="20">
        <f t="shared" si="42"/>
        <v>0</v>
      </c>
      <c r="J311" s="20">
        <f t="shared" si="42"/>
        <v>0</v>
      </c>
      <c r="K311" s="20">
        <f t="shared" si="42"/>
        <v>0</v>
      </c>
      <c r="L311" s="20">
        <f t="shared" si="42"/>
        <v>0</v>
      </c>
      <c r="M311" s="20">
        <f t="shared" si="42"/>
        <v>0</v>
      </c>
      <c r="N311" s="20">
        <f t="shared" si="42"/>
        <v>0</v>
      </c>
      <c r="O311" s="20">
        <f t="shared" si="42"/>
        <v>0</v>
      </c>
      <c r="P311" s="20">
        <f t="shared" si="42"/>
        <v>0</v>
      </c>
      <c r="Q311" s="20">
        <f t="shared" si="42"/>
        <v>0</v>
      </c>
      <c r="R311" s="21">
        <f>SUM(F311:Q311)</f>
        <v>0</v>
      </c>
    </row>
    <row r="312" spans="1:18" ht="36" customHeight="1" thickTop="1">
      <c r="A312" s="61"/>
      <c r="B312" s="43" t="s">
        <v>38</v>
      </c>
      <c r="C312" s="45" t="s">
        <v>57</v>
      </c>
      <c r="D312" s="18"/>
      <c r="E312" s="33" t="s">
        <v>72</v>
      </c>
      <c r="F312" s="22">
        <f>IF(F311&gt;50000,50000,F311)</f>
        <v>0</v>
      </c>
      <c r="G312" s="22">
        <f t="shared" ref="G312:Q312" si="43">IF(G311&gt;50000,50000,G311)</f>
        <v>0</v>
      </c>
      <c r="H312" s="22">
        <f t="shared" si="43"/>
        <v>0</v>
      </c>
      <c r="I312" s="22">
        <f t="shared" si="43"/>
        <v>0</v>
      </c>
      <c r="J312" s="22">
        <f t="shared" si="43"/>
        <v>0</v>
      </c>
      <c r="K312" s="22">
        <f t="shared" si="43"/>
        <v>0</v>
      </c>
      <c r="L312" s="22">
        <f t="shared" si="43"/>
        <v>0</v>
      </c>
      <c r="M312" s="22">
        <f t="shared" si="43"/>
        <v>0</v>
      </c>
      <c r="N312" s="22">
        <f t="shared" si="43"/>
        <v>0</v>
      </c>
      <c r="O312" s="22">
        <f t="shared" si="43"/>
        <v>0</v>
      </c>
      <c r="P312" s="22">
        <f t="shared" si="43"/>
        <v>0</v>
      </c>
      <c r="Q312" s="23">
        <f t="shared" si="43"/>
        <v>0</v>
      </c>
      <c r="R312" s="24"/>
    </row>
    <row r="313" spans="1:18" ht="36" customHeight="1" thickBot="1">
      <c r="A313" s="62"/>
      <c r="B313" s="48" t="s">
        <v>34</v>
      </c>
      <c r="C313" s="49" t="s">
        <v>62</v>
      </c>
      <c r="D313" s="18"/>
      <c r="E313" s="25" t="s">
        <v>14</v>
      </c>
      <c r="F313" s="26">
        <f>ROUNDDOWN(F312*0.5,-3)</f>
        <v>0</v>
      </c>
      <c r="G313" s="26">
        <f>ROUNDDOWN(G312*0.5,-3)</f>
        <v>0</v>
      </c>
      <c r="H313" s="26">
        <f t="shared" ref="H313:Q313" si="44">ROUNDDOWN(H312*0.5,-3)</f>
        <v>0</v>
      </c>
      <c r="I313" s="26">
        <f t="shared" si="44"/>
        <v>0</v>
      </c>
      <c r="J313" s="26">
        <f t="shared" si="44"/>
        <v>0</v>
      </c>
      <c r="K313" s="26">
        <f t="shared" si="44"/>
        <v>0</v>
      </c>
      <c r="L313" s="26">
        <f t="shared" si="44"/>
        <v>0</v>
      </c>
      <c r="M313" s="26">
        <f t="shared" si="44"/>
        <v>0</v>
      </c>
      <c r="N313" s="26">
        <f t="shared" si="44"/>
        <v>0</v>
      </c>
      <c r="O313" s="26">
        <f t="shared" si="44"/>
        <v>0</v>
      </c>
      <c r="P313" s="26">
        <f t="shared" si="44"/>
        <v>0</v>
      </c>
      <c r="Q313" s="27">
        <f t="shared" si="44"/>
        <v>0</v>
      </c>
      <c r="R313" s="28">
        <f>SUM(F313:Q313)</f>
        <v>0</v>
      </c>
    </row>
    <row r="314" spans="1:18" ht="22.5" customHeight="1">
      <c r="A314" s="29"/>
      <c r="B314" s="9"/>
      <c r="C314" s="18"/>
      <c r="D314" s="18"/>
      <c r="E314" s="30" t="s">
        <v>28</v>
      </c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</row>
    <row r="315" spans="1:18" ht="22.5" customHeight="1">
      <c r="A315" s="32"/>
      <c r="B315" s="32"/>
      <c r="C315" s="32"/>
      <c r="D315" s="18"/>
      <c r="E315" s="30" t="s">
        <v>18</v>
      </c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</row>
  </sheetData>
  <sheetProtection selectLockedCells="1"/>
  <mergeCells count="1035">
    <mergeCell ref="K309:K310"/>
    <mergeCell ref="L309:L310"/>
    <mergeCell ref="M309:M310"/>
    <mergeCell ref="N309:N310"/>
    <mergeCell ref="O309:O310"/>
    <mergeCell ref="S295:T295"/>
    <mergeCell ref="A296:R296"/>
    <mergeCell ref="S296:T296"/>
    <mergeCell ref="B297:D297"/>
    <mergeCell ref="E297:L297"/>
    <mergeCell ref="S297:T301"/>
    <mergeCell ref="A299:C299"/>
    <mergeCell ref="E299:L299"/>
    <mergeCell ref="A301:C301"/>
    <mergeCell ref="E301:R301"/>
    <mergeCell ref="M303:M304"/>
    <mergeCell ref="N303:N304"/>
    <mergeCell ref="O303:O304"/>
    <mergeCell ref="P303:P304"/>
    <mergeCell ref="Q303:Q304"/>
    <mergeCell ref="R303:R304"/>
    <mergeCell ref="G307:G308"/>
    <mergeCell ref="H307:H308"/>
    <mergeCell ref="I307:I308"/>
    <mergeCell ref="J307:J308"/>
    <mergeCell ref="K307:K308"/>
    <mergeCell ref="L307:L308"/>
    <mergeCell ref="K305:K306"/>
    <mergeCell ref="L305:L306"/>
    <mergeCell ref="M305:M306"/>
    <mergeCell ref="N305:N306"/>
    <mergeCell ref="O305:O306"/>
    <mergeCell ref="P305:P306"/>
    <mergeCell ref="Q305:Q306"/>
    <mergeCell ref="R305:R306"/>
    <mergeCell ref="M307:M308"/>
    <mergeCell ref="N307:N308"/>
    <mergeCell ref="N288:N289"/>
    <mergeCell ref="O288:O289"/>
    <mergeCell ref="P288:P289"/>
    <mergeCell ref="Q288:Q289"/>
    <mergeCell ref="R288:R289"/>
    <mergeCell ref="P309:P310"/>
    <mergeCell ref="Q309:Q310"/>
    <mergeCell ref="R309:R310"/>
    <mergeCell ref="A306:A309"/>
    <mergeCell ref="E307:E308"/>
    <mergeCell ref="F307:F308"/>
    <mergeCell ref="A302:A305"/>
    <mergeCell ref="E303:E304"/>
    <mergeCell ref="F303:F304"/>
    <mergeCell ref="G303:G304"/>
    <mergeCell ref="H303:H304"/>
    <mergeCell ref="I303:I304"/>
    <mergeCell ref="J303:J304"/>
    <mergeCell ref="K303:K304"/>
    <mergeCell ref="L303:L304"/>
    <mergeCell ref="A289:A292"/>
    <mergeCell ref="A310:A313"/>
    <mergeCell ref="O307:O308"/>
    <mergeCell ref="P307:P308"/>
    <mergeCell ref="Q307:Q308"/>
    <mergeCell ref="R307:R308"/>
    <mergeCell ref="E309:E310"/>
    <mergeCell ref="F309:F310"/>
    <mergeCell ref="G309:G310"/>
    <mergeCell ref="H309:H310"/>
    <mergeCell ref="I309:I310"/>
    <mergeCell ref="J309:J310"/>
    <mergeCell ref="K284:K285"/>
    <mergeCell ref="L284:L285"/>
    <mergeCell ref="M284:M285"/>
    <mergeCell ref="N284:N285"/>
    <mergeCell ref="O284:O285"/>
    <mergeCell ref="P284:P285"/>
    <mergeCell ref="Q284:Q285"/>
    <mergeCell ref="R284:R285"/>
    <mergeCell ref="A281:A284"/>
    <mergeCell ref="E282:E283"/>
    <mergeCell ref="F282:F283"/>
    <mergeCell ref="E305:E306"/>
    <mergeCell ref="F305:F306"/>
    <mergeCell ref="G305:G306"/>
    <mergeCell ref="H305:H306"/>
    <mergeCell ref="I305:I306"/>
    <mergeCell ref="J305:J306"/>
    <mergeCell ref="M286:M287"/>
    <mergeCell ref="N286:N287"/>
    <mergeCell ref="O286:O287"/>
    <mergeCell ref="P286:P287"/>
    <mergeCell ref="Q286:Q287"/>
    <mergeCell ref="R286:R287"/>
    <mergeCell ref="E288:E289"/>
    <mergeCell ref="F288:F289"/>
    <mergeCell ref="G288:G289"/>
    <mergeCell ref="H288:H289"/>
    <mergeCell ref="I288:I289"/>
    <mergeCell ref="J288:J289"/>
    <mergeCell ref="K288:K289"/>
    <mergeCell ref="L288:L289"/>
    <mergeCell ref="M288:M289"/>
    <mergeCell ref="A268:A271"/>
    <mergeCell ref="S274:T274"/>
    <mergeCell ref="A275:R275"/>
    <mergeCell ref="S275:T275"/>
    <mergeCell ref="B276:D276"/>
    <mergeCell ref="E276:L276"/>
    <mergeCell ref="S276:T280"/>
    <mergeCell ref="A278:C278"/>
    <mergeCell ref="E278:L278"/>
    <mergeCell ref="A280:C280"/>
    <mergeCell ref="E280:R280"/>
    <mergeCell ref="A285:A288"/>
    <mergeCell ref="E286:E287"/>
    <mergeCell ref="F286:F287"/>
    <mergeCell ref="G286:G287"/>
    <mergeCell ref="H286:H287"/>
    <mergeCell ref="I286:I287"/>
    <mergeCell ref="J286:J287"/>
    <mergeCell ref="K286:K287"/>
    <mergeCell ref="L286:L287"/>
    <mergeCell ref="M282:M283"/>
    <mergeCell ref="N282:N283"/>
    <mergeCell ref="O282:O283"/>
    <mergeCell ref="P282:P283"/>
    <mergeCell ref="Q282:Q283"/>
    <mergeCell ref="R282:R283"/>
    <mergeCell ref="E284:E285"/>
    <mergeCell ref="F284:F285"/>
    <mergeCell ref="G284:G285"/>
    <mergeCell ref="H284:H285"/>
    <mergeCell ref="I284:I285"/>
    <mergeCell ref="J284:J285"/>
    <mergeCell ref="E267:E268"/>
    <mergeCell ref="F267:F268"/>
    <mergeCell ref="G267:G268"/>
    <mergeCell ref="H267:H268"/>
    <mergeCell ref="I267:I268"/>
    <mergeCell ref="J267:J268"/>
    <mergeCell ref="K267:K268"/>
    <mergeCell ref="L267:L268"/>
    <mergeCell ref="M267:M268"/>
    <mergeCell ref="N267:N268"/>
    <mergeCell ref="O267:O268"/>
    <mergeCell ref="P267:P268"/>
    <mergeCell ref="Q267:Q268"/>
    <mergeCell ref="R267:R268"/>
    <mergeCell ref="G282:G283"/>
    <mergeCell ref="H282:H283"/>
    <mergeCell ref="I282:I283"/>
    <mergeCell ref="J282:J283"/>
    <mergeCell ref="K282:K283"/>
    <mergeCell ref="L282:L283"/>
    <mergeCell ref="K263:K264"/>
    <mergeCell ref="L263:L264"/>
    <mergeCell ref="M263:M264"/>
    <mergeCell ref="N263:N264"/>
    <mergeCell ref="O263:O264"/>
    <mergeCell ref="P263:P264"/>
    <mergeCell ref="Q263:Q264"/>
    <mergeCell ref="R263:R264"/>
    <mergeCell ref="A260:A263"/>
    <mergeCell ref="E261:E262"/>
    <mergeCell ref="F261:F262"/>
    <mergeCell ref="M265:M266"/>
    <mergeCell ref="N265:N266"/>
    <mergeCell ref="O265:O266"/>
    <mergeCell ref="P265:P266"/>
    <mergeCell ref="Q265:Q266"/>
    <mergeCell ref="R265:R266"/>
    <mergeCell ref="A247:A250"/>
    <mergeCell ref="S253:T253"/>
    <mergeCell ref="A254:R254"/>
    <mergeCell ref="S254:T254"/>
    <mergeCell ref="B255:D255"/>
    <mergeCell ref="E255:L255"/>
    <mergeCell ref="S255:T259"/>
    <mergeCell ref="A257:C257"/>
    <mergeCell ref="E257:L257"/>
    <mergeCell ref="A259:C259"/>
    <mergeCell ref="E259:R259"/>
    <mergeCell ref="A264:A267"/>
    <mergeCell ref="E265:E266"/>
    <mergeCell ref="F265:F266"/>
    <mergeCell ref="G265:G266"/>
    <mergeCell ref="H265:H266"/>
    <mergeCell ref="I265:I266"/>
    <mergeCell ref="J265:J266"/>
    <mergeCell ref="K265:K266"/>
    <mergeCell ref="L265:L266"/>
    <mergeCell ref="M261:M262"/>
    <mergeCell ref="N261:N262"/>
    <mergeCell ref="O261:O262"/>
    <mergeCell ref="P261:P262"/>
    <mergeCell ref="Q261:Q262"/>
    <mergeCell ref="R261:R262"/>
    <mergeCell ref="E263:E264"/>
    <mergeCell ref="F263:F264"/>
    <mergeCell ref="G263:G264"/>
    <mergeCell ref="H263:H264"/>
    <mergeCell ref="I263:I264"/>
    <mergeCell ref="J263:J264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O246:O247"/>
    <mergeCell ref="P246:P247"/>
    <mergeCell ref="Q246:Q247"/>
    <mergeCell ref="R246:R247"/>
    <mergeCell ref="G261:G262"/>
    <mergeCell ref="H261:H262"/>
    <mergeCell ref="I261:I262"/>
    <mergeCell ref="J261:J262"/>
    <mergeCell ref="K261:K262"/>
    <mergeCell ref="L261:L262"/>
    <mergeCell ref="K242:K243"/>
    <mergeCell ref="L242:L243"/>
    <mergeCell ref="M242:M243"/>
    <mergeCell ref="N242:N243"/>
    <mergeCell ref="O242:O243"/>
    <mergeCell ref="P242:P243"/>
    <mergeCell ref="Q242:Q243"/>
    <mergeCell ref="R242:R243"/>
    <mergeCell ref="A239:A242"/>
    <mergeCell ref="E240:E241"/>
    <mergeCell ref="F240:F241"/>
    <mergeCell ref="M244:M245"/>
    <mergeCell ref="N244:N245"/>
    <mergeCell ref="O244:O245"/>
    <mergeCell ref="P244:P245"/>
    <mergeCell ref="Q244:Q245"/>
    <mergeCell ref="R244:R245"/>
    <mergeCell ref="A226:A229"/>
    <mergeCell ref="S232:T232"/>
    <mergeCell ref="A233:R233"/>
    <mergeCell ref="S233:T233"/>
    <mergeCell ref="B234:D234"/>
    <mergeCell ref="E234:L234"/>
    <mergeCell ref="S234:T238"/>
    <mergeCell ref="A236:C236"/>
    <mergeCell ref="E236:L236"/>
    <mergeCell ref="A238:C238"/>
    <mergeCell ref="E238:R238"/>
    <mergeCell ref="A243:A246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0:M241"/>
    <mergeCell ref="N240:N241"/>
    <mergeCell ref="O240:O241"/>
    <mergeCell ref="P240:P241"/>
    <mergeCell ref="Q240:Q241"/>
    <mergeCell ref="R240:R241"/>
    <mergeCell ref="E242:E243"/>
    <mergeCell ref="F242:F243"/>
    <mergeCell ref="G242:G243"/>
    <mergeCell ref="H242:H243"/>
    <mergeCell ref="I242:I243"/>
    <mergeCell ref="J242:J243"/>
    <mergeCell ref="Q223:Q224"/>
    <mergeCell ref="R223:R224"/>
    <mergeCell ref="E225:E226"/>
    <mergeCell ref="F225:F226"/>
    <mergeCell ref="G225:G226"/>
    <mergeCell ref="H225:H226"/>
    <mergeCell ref="I225:I226"/>
    <mergeCell ref="J225:J226"/>
    <mergeCell ref="K225:K226"/>
    <mergeCell ref="L225:L226"/>
    <mergeCell ref="M225:M226"/>
    <mergeCell ref="N225:N226"/>
    <mergeCell ref="O225:O226"/>
    <mergeCell ref="P225:P226"/>
    <mergeCell ref="Q225:Q226"/>
    <mergeCell ref="R225:R226"/>
    <mergeCell ref="G240:G241"/>
    <mergeCell ref="H240:H241"/>
    <mergeCell ref="I240:I241"/>
    <mergeCell ref="J240:J241"/>
    <mergeCell ref="K240:K241"/>
    <mergeCell ref="L240:L241"/>
    <mergeCell ref="Q219:Q220"/>
    <mergeCell ref="R219:R220"/>
    <mergeCell ref="E221:E222"/>
    <mergeCell ref="F221:F222"/>
    <mergeCell ref="G221:G222"/>
    <mergeCell ref="H221:H222"/>
    <mergeCell ref="I221:I222"/>
    <mergeCell ref="J221:J222"/>
    <mergeCell ref="K221:K222"/>
    <mergeCell ref="L221:L222"/>
    <mergeCell ref="M221:M222"/>
    <mergeCell ref="N221:N222"/>
    <mergeCell ref="O221:O222"/>
    <mergeCell ref="P221:P222"/>
    <mergeCell ref="Q221:Q222"/>
    <mergeCell ref="R221:R222"/>
    <mergeCell ref="A218:A221"/>
    <mergeCell ref="E219:E220"/>
    <mergeCell ref="F219:F220"/>
    <mergeCell ref="K204:K205"/>
    <mergeCell ref="L204:L205"/>
    <mergeCell ref="M204:M205"/>
    <mergeCell ref="N204:N205"/>
    <mergeCell ref="A222:A225"/>
    <mergeCell ref="E223:E224"/>
    <mergeCell ref="F223:F224"/>
    <mergeCell ref="G223:G224"/>
    <mergeCell ref="H223:H224"/>
    <mergeCell ref="I223:I224"/>
    <mergeCell ref="J223:J224"/>
    <mergeCell ref="K223:K224"/>
    <mergeCell ref="L223:L224"/>
    <mergeCell ref="M219:M220"/>
    <mergeCell ref="N219:N220"/>
    <mergeCell ref="O219:O220"/>
    <mergeCell ref="P219:P220"/>
    <mergeCell ref="M223:M224"/>
    <mergeCell ref="N223:N224"/>
    <mergeCell ref="O223:O224"/>
    <mergeCell ref="P223:P224"/>
    <mergeCell ref="A217:C217"/>
    <mergeCell ref="O200:O201"/>
    <mergeCell ref="P200:P201"/>
    <mergeCell ref="Q200:Q201"/>
    <mergeCell ref="R200:R201"/>
    <mergeCell ref="G219:G220"/>
    <mergeCell ref="H219:H220"/>
    <mergeCell ref="I219:I220"/>
    <mergeCell ref="J219:J220"/>
    <mergeCell ref="K219:K220"/>
    <mergeCell ref="L219:L220"/>
    <mergeCell ref="A205:A208"/>
    <mergeCell ref="S211:T211"/>
    <mergeCell ref="A212:R212"/>
    <mergeCell ref="S212:T212"/>
    <mergeCell ref="B213:D213"/>
    <mergeCell ref="E213:L213"/>
    <mergeCell ref="S213:T217"/>
    <mergeCell ref="A215:C215"/>
    <mergeCell ref="E215:L215"/>
    <mergeCell ref="E217:R217"/>
    <mergeCell ref="M202:M203"/>
    <mergeCell ref="N202:N203"/>
    <mergeCell ref="O202:O203"/>
    <mergeCell ref="P202:P203"/>
    <mergeCell ref="Q202:Q203"/>
    <mergeCell ref="R202:R203"/>
    <mergeCell ref="E204:E205"/>
    <mergeCell ref="F204:F205"/>
    <mergeCell ref="G204:G205"/>
    <mergeCell ref="H204:H205"/>
    <mergeCell ref="I204:I205"/>
    <mergeCell ref="J204:J205"/>
    <mergeCell ref="O183:O184"/>
    <mergeCell ref="P183:P184"/>
    <mergeCell ref="Q183:Q184"/>
    <mergeCell ref="R183:R184"/>
    <mergeCell ref="A180:A183"/>
    <mergeCell ref="O204:O205"/>
    <mergeCell ref="P204:P205"/>
    <mergeCell ref="Q204:Q205"/>
    <mergeCell ref="R204:R205"/>
    <mergeCell ref="A201:A204"/>
    <mergeCell ref="E202:E203"/>
    <mergeCell ref="F202:F203"/>
    <mergeCell ref="G202:G203"/>
    <mergeCell ref="H202:H203"/>
    <mergeCell ref="I202:I203"/>
    <mergeCell ref="J202:J203"/>
    <mergeCell ref="K202:K203"/>
    <mergeCell ref="L202:L203"/>
    <mergeCell ref="O198:O199"/>
    <mergeCell ref="P198:P199"/>
    <mergeCell ref="Q198:Q199"/>
    <mergeCell ref="R198:R199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P158:P159"/>
    <mergeCell ref="Q158:Q159"/>
    <mergeCell ref="R158:R159"/>
    <mergeCell ref="A163:A166"/>
    <mergeCell ref="J177:J178"/>
    <mergeCell ref="A184:A187"/>
    <mergeCell ref="S190:T190"/>
    <mergeCell ref="A191:R191"/>
    <mergeCell ref="S191:T191"/>
    <mergeCell ref="B192:D192"/>
    <mergeCell ref="E192:L192"/>
    <mergeCell ref="S192:T196"/>
    <mergeCell ref="A194:C194"/>
    <mergeCell ref="E194:L194"/>
    <mergeCell ref="A196:C196"/>
    <mergeCell ref="E196:R196"/>
    <mergeCell ref="M181:M182"/>
    <mergeCell ref="N181:N182"/>
    <mergeCell ref="O181:O182"/>
    <mergeCell ref="P181:P182"/>
    <mergeCell ref="Q181:Q182"/>
    <mergeCell ref="R181:R182"/>
    <mergeCell ref="E183:E184"/>
    <mergeCell ref="F183:F184"/>
    <mergeCell ref="G183:G184"/>
    <mergeCell ref="H183:H184"/>
    <mergeCell ref="I183:I184"/>
    <mergeCell ref="J183:J184"/>
    <mergeCell ref="K183:K184"/>
    <mergeCell ref="L183:L184"/>
    <mergeCell ref="M183:M184"/>
    <mergeCell ref="N183:N184"/>
    <mergeCell ref="E181:E182"/>
    <mergeCell ref="F181:F182"/>
    <mergeCell ref="G181:G182"/>
    <mergeCell ref="H181:H182"/>
    <mergeCell ref="I181:I182"/>
    <mergeCell ref="J181:J182"/>
    <mergeCell ref="K181:K182"/>
    <mergeCell ref="L181:L182"/>
    <mergeCell ref="R177:R178"/>
    <mergeCell ref="E179:E180"/>
    <mergeCell ref="F179:F180"/>
    <mergeCell ref="G179:G180"/>
    <mergeCell ref="H179:H180"/>
    <mergeCell ref="I179:I180"/>
    <mergeCell ref="J179:J180"/>
    <mergeCell ref="K179:K180"/>
    <mergeCell ref="L179:L180"/>
    <mergeCell ref="M179:M180"/>
    <mergeCell ref="N179:N180"/>
    <mergeCell ref="O179:O180"/>
    <mergeCell ref="P179:P180"/>
    <mergeCell ref="Q179:Q180"/>
    <mergeCell ref="R179:R180"/>
    <mergeCell ref="P177:P178"/>
    <mergeCell ref="Q177:Q178"/>
    <mergeCell ref="O177:O178"/>
    <mergeCell ref="S169:T169"/>
    <mergeCell ref="A170:R170"/>
    <mergeCell ref="S170:T170"/>
    <mergeCell ref="B171:D171"/>
    <mergeCell ref="E171:L171"/>
    <mergeCell ref="S171:T175"/>
    <mergeCell ref="A173:C173"/>
    <mergeCell ref="E173:L173"/>
    <mergeCell ref="A175:C175"/>
    <mergeCell ref="E175:R175"/>
    <mergeCell ref="M160:M161"/>
    <mergeCell ref="N160:N161"/>
    <mergeCell ref="O160:O161"/>
    <mergeCell ref="P160:P161"/>
    <mergeCell ref="Q160:Q161"/>
    <mergeCell ref="R160:R161"/>
    <mergeCell ref="E162:E163"/>
    <mergeCell ref="F162:F163"/>
    <mergeCell ref="G162:G163"/>
    <mergeCell ref="H162:H163"/>
    <mergeCell ref="I162:I163"/>
    <mergeCell ref="J162:J163"/>
    <mergeCell ref="K162:K163"/>
    <mergeCell ref="L162:L163"/>
    <mergeCell ref="M162:M163"/>
    <mergeCell ref="N162:N163"/>
    <mergeCell ref="O162:O163"/>
    <mergeCell ref="P162:P163"/>
    <mergeCell ref="Q162:Q163"/>
    <mergeCell ref="R162:R163"/>
    <mergeCell ref="A159:A162"/>
    <mergeCell ref="O158:O159"/>
    <mergeCell ref="S148:T148"/>
    <mergeCell ref="A149:R149"/>
    <mergeCell ref="S149:T149"/>
    <mergeCell ref="B150:D150"/>
    <mergeCell ref="E150:L150"/>
    <mergeCell ref="S150:T154"/>
    <mergeCell ref="A152:C152"/>
    <mergeCell ref="E152:L152"/>
    <mergeCell ref="A154:C154"/>
    <mergeCell ref="E154:R154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56:M157"/>
    <mergeCell ref="N156:N157"/>
    <mergeCell ref="O156:O157"/>
    <mergeCell ref="P156:P157"/>
    <mergeCell ref="Q156:Q157"/>
    <mergeCell ref="R156:R157"/>
    <mergeCell ref="E158:E159"/>
    <mergeCell ref="F158:F159"/>
    <mergeCell ref="G158:G159"/>
    <mergeCell ref="H158:H159"/>
    <mergeCell ref="I158:I159"/>
    <mergeCell ref="J158:J159"/>
    <mergeCell ref="K158:K159"/>
    <mergeCell ref="L158:L159"/>
    <mergeCell ref="P139:P140"/>
    <mergeCell ref="Q139:Q140"/>
    <mergeCell ref="R139:R140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M141:M142"/>
    <mergeCell ref="N141:N142"/>
    <mergeCell ref="O141:O142"/>
    <mergeCell ref="P141:P142"/>
    <mergeCell ref="Q141:Q142"/>
    <mergeCell ref="R141:R142"/>
    <mergeCell ref="H139:H140"/>
    <mergeCell ref="I139:I140"/>
    <mergeCell ref="J139:J140"/>
    <mergeCell ref="K139:K140"/>
    <mergeCell ref="L139:L140"/>
    <mergeCell ref="M139:M140"/>
    <mergeCell ref="N139:N140"/>
    <mergeCell ref="O139:O140"/>
    <mergeCell ref="N135:N136"/>
    <mergeCell ref="O135:O136"/>
    <mergeCell ref="P135:P136"/>
    <mergeCell ref="Q135:Q136"/>
    <mergeCell ref="R135:R136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P137:P138"/>
    <mergeCell ref="Q137:Q138"/>
    <mergeCell ref="R137:R138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S127:T127"/>
    <mergeCell ref="A128:R128"/>
    <mergeCell ref="S128:T128"/>
    <mergeCell ref="B129:D129"/>
    <mergeCell ref="E129:L129"/>
    <mergeCell ref="S129:T133"/>
    <mergeCell ref="A131:C131"/>
    <mergeCell ref="E131:L131"/>
    <mergeCell ref="A133:C133"/>
    <mergeCell ref="E133:R133"/>
    <mergeCell ref="N118:N119"/>
    <mergeCell ref="O118:O119"/>
    <mergeCell ref="P118:P119"/>
    <mergeCell ref="Q118:Q119"/>
    <mergeCell ref="R118:R119"/>
    <mergeCell ref="E120:E121"/>
    <mergeCell ref="F120:F121"/>
    <mergeCell ref="G120:G121"/>
    <mergeCell ref="H120:H121"/>
    <mergeCell ref="I120:I121"/>
    <mergeCell ref="J120:J121"/>
    <mergeCell ref="K120:K121"/>
    <mergeCell ref="L120:L121"/>
    <mergeCell ref="M120:M121"/>
    <mergeCell ref="N120:N121"/>
    <mergeCell ref="O120:O121"/>
    <mergeCell ref="P120:P121"/>
    <mergeCell ref="Q120:Q121"/>
    <mergeCell ref="R120:R121"/>
    <mergeCell ref="E118:E119"/>
    <mergeCell ref="F118:F119"/>
    <mergeCell ref="G118:G119"/>
    <mergeCell ref="K118:K119"/>
    <mergeCell ref="L118:L119"/>
    <mergeCell ref="M118:M119"/>
    <mergeCell ref="N114:N115"/>
    <mergeCell ref="O114:O115"/>
    <mergeCell ref="P114:P115"/>
    <mergeCell ref="Q114:Q115"/>
    <mergeCell ref="R114:R115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I118:I119"/>
    <mergeCell ref="S106:T106"/>
    <mergeCell ref="A107:R107"/>
    <mergeCell ref="S107:T107"/>
    <mergeCell ref="B108:D108"/>
    <mergeCell ref="E108:L108"/>
    <mergeCell ref="S108:T112"/>
    <mergeCell ref="A110:C110"/>
    <mergeCell ref="E110:L110"/>
    <mergeCell ref="A112:C112"/>
    <mergeCell ref="E112:R112"/>
    <mergeCell ref="J99:J100"/>
    <mergeCell ref="K99:K100"/>
    <mergeCell ref="L99:L100"/>
    <mergeCell ref="M99:M100"/>
    <mergeCell ref="N99:N100"/>
    <mergeCell ref="O99:O100"/>
    <mergeCell ref="P99:P100"/>
    <mergeCell ref="Q99:Q100"/>
    <mergeCell ref="R99:R100"/>
    <mergeCell ref="A113:A116"/>
    <mergeCell ref="I97:I98"/>
    <mergeCell ref="J97:J98"/>
    <mergeCell ref="K97:K98"/>
    <mergeCell ref="L97:L98"/>
    <mergeCell ref="M97:M98"/>
    <mergeCell ref="N97:N98"/>
    <mergeCell ref="O97:O98"/>
    <mergeCell ref="P97:P98"/>
    <mergeCell ref="Q97:Q98"/>
    <mergeCell ref="R97:R98"/>
    <mergeCell ref="E99:E100"/>
    <mergeCell ref="F99:F100"/>
    <mergeCell ref="G99:G100"/>
    <mergeCell ref="H99:H100"/>
    <mergeCell ref="I99:I100"/>
    <mergeCell ref="N95:N96"/>
    <mergeCell ref="F95:F96"/>
    <mergeCell ref="G95:G96"/>
    <mergeCell ref="H95:H96"/>
    <mergeCell ref="I95:I96"/>
    <mergeCell ref="J95:J96"/>
    <mergeCell ref="K95:K96"/>
    <mergeCell ref="L95:L96"/>
    <mergeCell ref="M95:M96"/>
    <mergeCell ref="G97:G98"/>
    <mergeCell ref="A100:A103"/>
    <mergeCell ref="A79:A82"/>
    <mergeCell ref="S85:T85"/>
    <mergeCell ref="A86:R86"/>
    <mergeCell ref="S86:T86"/>
    <mergeCell ref="B87:D87"/>
    <mergeCell ref="E87:L87"/>
    <mergeCell ref="S87:T91"/>
    <mergeCell ref="E89:L89"/>
    <mergeCell ref="A92:A95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P93:P94"/>
    <mergeCell ref="Q93:Q94"/>
    <mergeCell ref="R93:R94"/>
    <mergeCell ref="E95:E96"/>
    <mergeCell ref="O95:O96"/>
    <mergeCell ref="P95:P96"/>
    <mergeCell ref="Q95:Q96"/>
    <mergeCell ref="R95:R96"/>
    <mergeCell ref="A96:A99"/>
    <mergeCell ref="E97:E98"/>
    <mergeCell ref="F97:F98"/>
    <mergeCell ref="H97:H98"/>
    <mergeCell ref="M76:M77"/>
    <mergeCell ref="N76:N77"/>
    <mergeCell ref="O76:O77"/>
    <mergeCell ref="P76:P77"/>
    <mergeCell ref="Q76:Q77"/>
    <mergeCell ref="R76:R77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A75:A78"/>
    <mergeCell ref="E76:E77"/>
    <mergeCell ref="F76:F77"/>
    <mergeCell ref="G76:G77"/>
    <mergeCell ref="H76:H77"/>
    <mergeCell ref="I76:I77"/>
    <mergeCell ref="J76:J77"/>
    <mergeCell ref="K76:K77"/>
    <mergeCell ref="L76:L77"/>
    <mergeCell ref="M72:M73"/>
    <mergeCell ref="N72:N73"/>
    <mergeCell ref="O72:O73"/>
    <mergeCell ref="P72:P73"/>
    <mergeCell ref="Q72:Q73"/>
    <mergeCell ref="R72:R73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A71:A74"/>
    <mergeCell ref="E72:E73"/>
    <mergeCell ref="F72:F73"/>
    <mergeCell ref="R55:R56"/>
    <mergeCell ref="M51:M52"/>
    <mergeCell ref="N51:N52"/>
    <mergeCell ref="H32:H33"/>
    <mergeCell ref="I32:I33"/>
    <mergeCell ref="J32:J33"/>
    <mergeCell ref="K32:K33"/>
    <mergeCell ref="G53:G54"/>
    <mergeCell ref="H53:H54"/>
    <mergeCell ref="G72:G73"/>
    <mergeCell ref="H72:H73"/>
    <mergeCell ref="I72:I73"/>
    <mergeCell ref="J72:J73"/>
    <mergeCell ref="K72:K73"/>
    <mergeCell ref="L72:L73"/>
    <mergeCell ref="S64:T64"/>
    <mergeCell ref="A65:R65"/>
    <mergeCell ref="S65:T65"/>
    <mergeCell ref="B66:D66"/>
    <mergeCell ref="E66:L66"/>
    <mergeCell ref="S66:T70"/>
    <mergeCell ref="A68:C68"/>
    <mergeCell ref="E68:L68"/>
    <mergeCell ref="A70:C70"/>
    <mergeCell ref="E70:R70"/>
    <mergeCell ref="N57:N58"/>
    <mergeCell ref="O57:O58"/>
    <mergeCell ref="P57:P58"/>
    <mergeCell ref="Q57:Q58"/>
    <mergeCell ref="R57:R58"/>
    <mergeCell ref="A58:A61"/>
    <mergeCell ref="A54:A57"/>
    <mergeCell ref="E57:E58"/>
    <mergeCell ref="F57:F58"/>
    <mergeCell ref="G57:G58"/>
    <mergeCell ref="H57:H58"/>
    <mergeCell ref="I57:I58"/>
    <mergeCell ref="J57:J58"/>
    <mergeCell ref="K57:K58"/>
    <mergeCell ref="L57:L58"/>
    <mergeCell ref="M57:M58"/>
    <mergeCell ref="J55:J56"/>
    <mergeCell ref="K55:K56"/>
    <mergeCell ref="L55:L56"/>
    <mergeCell ref="M55:M56"/>
    <mergeCell ref="N55:N56"/>
    <mergeCell ref="O55:O56"/>
    <mergeCell ref="P55:P56"/>
    <mergeCell ref="Q55:Q56"/>
    <mergeCell ref="E55:E56"/>
    <mergeCell ref="F55:F56"/>
    <mergeCell ref="G55:G56"/>
    <mergeCell ref="H55:H56"/>
    <mergeCell ref="I55:I56"/>
    <mergeCell ref="F51:F52"/>
    <mergeCell ref="G51:G52"/>
    <mergeCell ref="H51:H52"/>
    <mergeCell ref="I51:I52"/>
    <mergeCell ref="J51:J52"/>
    <mergeCell ref="K51:K52"/>
    <mergeCell ref="L51:L52"/>
    <mergeCell ref="O51:O52"/>
    <mergeCell ref="P51:P52"/>
    <mergeCell ref="Q51:Q52"/>
    <mergeCell ref="R51:R52"/>
    <mergeCell ref="E53:E54"/>
    <mergeCell ref="F53:F54"/>
    <mergeCell ref="S22:T22"/>
    <mergeCell ref="S23:T23"/>
    <mergeCell ref="S24:T28"/>
    <mergeCell ref="S43:T43"/>
    <mergeCell ref="S44:T44"/>
    <mergeCell ref="S45:T49"/>
    <mergeCell ref="I53:I54"/>
    <mergeCell ref="J53:J54"/>
    <mergeCell ref="K53:K54"/>
    <mergeCell ref="L53:L54"/>
    <mergeCell ref="E24:L24"/>
    <mergeCell ref="A155:A158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R36:R37"/>
    <mergeCell ref="A37:A40"/>
    <mergeCell ref="A44:R44"/>
    <mergeCell ref="B45:D45"/>
    <mergeCell ref="E45:L45"/>
    <mergeCell ref="A47:C47"/>
    <mergeCell ref="E47:L47"/>
    <mergeCell ref="A49:C49"/>
    <mergeCell ref="E49:R49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A33:A36"/>
    <mergeCell ref="E34:E35"/>
    <mergeCell ref="F34:F35"/>
    <mergeCell ref="G34:G35"/>
    <mergeCell ref="A89:C89"/>
    <mergeCell ref="P9:P10"/>
    <mergeCell ref="O9:O10"/>
    <mergeCell ref="N9:N10"/>
    <mergeCell ref="M9:M10"/>
    <mergeCell ref="L9:L10"/>
    <mergeCell ref="K9:K10"/>
    <mergeCell ref="J9:J10"/>
    <mergeCell ref="P34:P35"/>
    <mergeCell ref="Q34:Q35"/>
    <mergeCell ref="R30:R31"/>
    <mergeCell ref="E32:E33"/>
    <mergeCell ref="F32:F33"/>
    <mergeCell ref="G32:G33"/>
    <mergeCell ref="L32:L33"/>
    <mergeCell ref="M32:M33"/>
    <mergeCell ref="N32:N33"/>
    <mergeCell ref="O32:O33"/>
    <mergeCell ref="P32:P33"/>
    <mergeCell ref="Q32:Q33"/>
    <mergeCell ref="R32:R33"/>
    <mergeCell ref="R34:R35"/>
    <mergeCell ref="L30:L31"/>
    <mergeCell ref="M30:M31"/>
    <mergeCell ref="N30:N31"/>
    <mergeCell ref="O30:O31"/>
    <mergeCell ref="P30:P31"/>
    <mergeCell ref="H34:H35"/>
    <mergeCell ref="I34:I35"/>
    <mergeCell ref="K34:K35"/>
    <mergeCell ref="L34:L35"/>
    <mergeCell ref="A26:C26"/>
    <mergeCell ref="E26:L26"/>
    <mergeCell ref="A28:C28"/>
    <mergeCell ref="E28:R28"/>
    <mergeCell ref="A29:A32"/>
    <mergeCell ref="E30:E31"/>
    <mergeCell ref="F30:F31"/>
    <mergeCell ref="G30:G31"/>
    <mergeCell ref="H30:H31"/>
    <mergeCell ref="I30:I31"/>
    <mergeCell ref="L11:L12"/>
    <mergeCell ref="E91:R91"/>
    <mergeCell ref="J34:J35"/>
    <mergeCell ref="K11:K12"/>
    <mergeCell ref="J11:J12"/>
    <mergeCell ref="E36:E37"/>
    <mergeCell ref="F36:F37"/>
    <mergeCell ref="G36:G37"/>
    <mergeCell ref="H36:H37"/>
    <mergeCell ref="M34:M35"/>
    <mergeCell ref="N34:N35"/>
    <mergeCell ref="O34:O35"/>
    <mergeCell ref="M53:M54"/>
    <mergeCell ref="N53:N54"/>
    <mergeCell ref="O53:O54"/>
    <mergeCell ref="P53:P54"/>
    <mergeCell ref="Q53:Q54"/>
    <mergeCell ref="R53:R54"/>
    <mergeCell ref="A50:A53"/>
    <mergeCell ref="E51:E52"/>
    <mergeCell ref="Q30:Q31"/>
    <mergeCell ref="J30:J31"/>
    <mergeCell ref="S1:T1"/>
    <mergeCell ref="S2:T2"/>
    <mergeCell ref="S3:T7"/>
    <mergeCell ref="E9:E10"/>
    <mergeCell ref="R15:R16"/>
    <mergeCell ref="Q15:Q16"/>
    <mergeCell ref="P15:P16"/>
    <mergeCell ref="O15:O16"/>
    <mergeCell ref="N15:N16"/>
    <mergeCell ref="M15:M16"/>
    <mergeCell ref="L15:L16"/>
    <mergeCell ref="K15:K16"/>
    <mergeCell ref="J15:J16"/>
    <mergeCell ref="I15:I16"/>
    <mergeCell ref="H15:H16"/>
    <mergeCell ref="G15:G16"/>
    <mergeCell ref="F15:F16"/>
    <mergeCell ref="E15:E16"/>
    <mergeCell ref="R13:R14"/>
    <mergeCell ref="Q13:Q14"/>
    <mergeCell ref="I13:I14"/>
    <mergeCell ref="H13:H14"/>
    <mergeCell ref="G13:G14"/>
    <mergeCell ref="F13:F14"/>
    <mergeCell ref="R11:R12"/>
    <mergeCell ref="Q11:Q12"/>
    <mergeCell ref="P11:P12"/>
    <mergeCell ref="O11:O12"/>
    <mergeCell ref="N11:N12"/>
    <mergeCell ref="A2:R2"/>
    <mergeCell ref="R9:R10"/>
    <mergeCell ref="Q9:Q10"/>
    <mergeCell ref="A197:A200"/>
    <mergeCell ref="E198:E199"/>
    <mergeCell ref="F198:F199"/>
    <mergeCell ref="G198:G199"/>
    <mergeCell ref="H198:H199"/>
    <mergeCell ref="I198:I199"/>
    <mergeCell ref="J198:J199"/>
    <mergeCell ref="K198:K199"/>
    <mergeCell ref="L198:L199"/>
    <mergeCell ref="M198:M199"/>
    <mergeCell ref="N198:N199"/>
    <mergeCell ref="A117:A120"/>
    <mergeCell ref="A121:A124"/>
    <mergeCell ref="A134:A137"/>
    <mergeCell ref="A138:A141"/>
    <mergeCell ref="E139:E140"/>
    <mergeCell ref="F139:F140"/>
    <mergeCell ref="G139:G140"/>
    <mergeCell ref="A142:A145"/>
    <mergeCell ref="M158:M159"/>
    <mergeCell ref="N158:N159"/>
    <mergeCell ref="A176:A179"/>
    <mergeCell ref="E177:E178"/>
    <mergeCell ref="F177:F178"/>
    <mergeCell ref="G177:G178"/>
    <mergeCell ref="H177:H178"/>
    <mergeCell ref="I177:I178"/>
    <mergeCell ref="K177:K178"/>
    <mergeCell ref="L177:L178"/>
    <mergeCell ref="H118:H119"/>
    <mergeCell ref="M177:M178"/>
    <mergeCell ref="N177:N178"/>
    <mergeCell ref="J118:J119"/>
    <mergeCell ref="H9:H10"/>
    <mergeCell ref="G9:G10"/>
    <mergeCell ref="F9:F10"/>
    <mergeCell ref="A16:A19"/>
    <mergeCell ref="A12:A15"/>
    <mergeCell ref="A8:A11"/>
    <mergeCell ref="E3:L3"/>
    <mergeCell ref="E5:L5"/>
    <mergeCell ref="E13:E14"/>
    <mergeCell ref="I11:I12"/>
    <mergeCell ref="H11:H12"/>
    <mergeCell ref="G11:G12"/>
    <mergeCell ref="F11:F12"/>
    <mergeCell ref="E11:E12"/>
    <mergeCell ref="A5:C5"/>
    <mergeCell ref="P13:P14"/>
    <mergeCell ref="O13:O14"/>
    <mergeCell ref="N13:N14"/>
    <mergeCell ref="M13:M14"/>
    <mergeCell ref="L13:L14"/>
    <mergeCell ref="K13:K14"/>
    <mergeCell ref="J13:J14"/>
    <mergeCell ref="A7:C7"/>
    <mergeCell ref="B3:D3"/>
    <mergeCell ref="M11:M12"/>
    <mergeCell ref="I9:I10"/>
    <mergeCell ref="K30:K31"/>
    <mergeCell ref="A91:C91"/>
    <mergeCell ref="A23:R23"/>
    <mergeCell ref="B24:D24"/>
    <mergeCell ref="E7:R7"/>
  </mergeCells>
  <phoneticPr fontId="4"/>
  <pageMargins left="0.39370078740157483" right="0.39370078740157483" top="0.74803149606299213" bottom="0.74803149606299213" header="0.31496062992125984" footer="0.31496062992125984"/>
  <pageSetup paperSize="9" scale="75" orientation="landscape" r:id="rId1"/>
  <rowBreaks count="14" manualBreakCount="14">
    <brk id="21" max="17" man="1"/>
    <brk id="42" max="17" man="1"/>
    <brk id="63" max="17" man="1"/>
    <brk id="84" max="17" man="1"/>
    <brk id="105" max="17" man="1"/>
    <brk id="126" max="17" man="1"/>
    <brk id="147" max="17" man="1"/>
    <brk id="168" max="17" man="1"/>
    <brk id="189" max="17" man="1"/>
    <brk id="210" max="17" man="1"/>
    <brk id="231" max="17" man="1"/>
    <brk id="252" max="17" man="1"/>
    <brk id="273" max="17" man="1"/>
    <brk id="294" max="17" man="1"/>
  </rowBreaks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45"/>
  <sheetViews>
    <sheetView showGridLines="0" showZeros="0" showRuler="0" view="pageBreakPreview" zoomScale="85" zoomScaleNormal="70" zoomScaleSheetLayoutView="85" zoomScalePageLayoutView="85" workbookViewId="0">
      <selection activeCell="E7" sqref="E7"/>
    </sheetView>
  </sheetViews>
  <sheetFormatPr defaultColWidth="8.90625" defaultRowHeight="16" customHeight="1"/>
  <cols>
    <col min="1" max="1" width="9.6328125" style="2" bestFit="1" customWidth="1"/>
    <col min="2" max="4" width="8.90625" style="2"/>
    <col min="5" max="5" width="9.6328125" style="2" bestFit="1" customWidth="1"/>
    <col min="6" max="16384" width="8.90625" style="2"/>
  </cols>
  <sheetData>
    <row r="1" spans="1:256" ht="16" customHeight="1">
      <c r="A1" s="2" t="s">
        <v>74</v>
      </c>
    </row>
    <row r="3" spans="1:256" s="35" customFormat="1" ht="27.5" customHeight="1">
      <c r="A3" s="88" t="s">
        <v>29</v>
      </c>
      <c r="B3" s="88"/>
      <c r="C3" s="88"/>
      <c r="D3" s="88"/>
      <c r="E3" s="88"/>
      <c r="F3" s="88"/>
      <c r="G3" s="88"/>
      <c r="H3" s="88"/>
      <c r="I3" s="88"/>
      <c r="J3" s="88"/>
      <c r="K3" s="34"/>
    </row>
    <row r="6" spans="1:256" ht="16" customHeight="1">
      <c r="A6" s="1" t="s">
        <v>60</v>
      </c>
      <c r="B6" s="1"/>
    </row>
    <row r="7" spans="1:256" ht="16" customHeight="1">
      <c r="A7" s="1"/>
      <c r="B7" s="1"/>
    </row>
    <row r="8" spans="1:256" ht="16" customHeight="1">
      <c r="A8" s="1"/>
      <c r="B8" s="1"/>
    </row>
    <row r="9" spans="1:256" ht="16" customHeight="1">
      <c r="A9" s="1" t="s">
        <v>65</v>
      </c>
      <c r="K9" s="2" t="s">
        <v>61</v>
      </c>
    </row>
    <row r="11" spans="1:256" ht="16" customHeight="1">
      <c r="A11" s="36"/>
      <c r="B11" s="89"/>
      <c r="C11" s="89"/>
      <c r="D11" s="89"/>
      <c r="E11" s="89"/>
      <c r="F11" s="89"/>
      <c r="G11" s="89"/>
      <c r="H11" s="89"/>
      <c r="I11" s="89"/>
      <c r="J11" s="36"/>
      <c r="K11" s="1"/>
      <c r="IV11" s="37"/>
    </row>
    <row r="12" spans="1:256" ht="16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1"/>
      <c r="IV12" s="36"/>
    </row>
    <row r="14" spans="1:256" ht="16" customHeight="1">
      <c r="A14" s="1" t="s">
        <v>63</v>
      </c>
    </row>
    <row r="15" spans="1:256" ht="16" customHeight="1">
      <c r="A15" s="2" t="s">
        <v>75</v>
      </c>
    </row>
    <row r="17" spans="1:20" ht="16" customHeight="1">
      <c r="K17" s="90"/>
      <c r="L17" s="90"/>
      <c r="M17" s="90"/>
      <c r="N17" s="90"/>
      <c r="O17" s="90"/>
      <c r="P17" s="90"/>
      <c r="Q17" s="90"/>
      <c r="R17" s="90"/>
      <c r="S17" s="90"/>
      <c r="T17" s="90"/>
    </row>
    <row r="18" spans="1:20" ht="16" customHeight="1">
      <c r="A18" s="1" t="s">
        <v>64</v>
      </c>
      <c r="B18" s="3"/>
      <c r="C18" s="3"/>
      <c r="D18" s="3"/>
      <c r="E18" s="3"/>
      <c r="F18" s="3"/>
      <c r="G18" s="3"/>
      <c r="H18" s="3"/>
      <c r="I18" s="3"/>
      <c r="J18" s="3"/>
      <c r="K18" s="38"/>
    </row>
    <row r="19" spans="1:20" ht="16" customHeight="1">
      <c r="A19" s="1" t="s">
        <v>76</v>
      </c>
      <c r="B19" s="3"/>
      <c r="C19" s="3"/>
      <c r="D19" s="3"/>
      <c r="E19" s="3"/>
      <c r="F19" s="3"/>
      <c r="G19" s="3"/>
      <c r="H19" s="3"/>
      <c r="I19" s="3"/>
      <c r="J19" s="3"/>
      <c r="K19" s="38"/>
    </row>
    <row r="20" spans="1:20" ht="16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8"/>
    </row>
    <row r="21" spans="1:20" ht="16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20" ht="16" customHeight="1">
      <c r="B22" s="3"/>
      <c r="C22" s="3"/>
      <c r="D22" s="3"/>
      <c r="E22" s="3"/>
      <c r="F22" s="3"/>
      <c r="G22" s="3"/>
      <c r="H22" s="3"/>
      <c r="I22" s="3"/>
      <c r="J22" s="3"/>
    </row>
    <row r="23" spans="1:20" ht="16" customHeight="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20" ht="16" customHeight="1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20" ht="16" customHeight="1">
      <c r="A25" s="1" t="s">
        <v>53</v>
      </c>
    </row>
    <row r="27" spans="1:20" ht="16" customHeight="1">
      <c r="D27" s="1"/>
      <c r="E27" s="1"/>
    </row>
    <row r="28" spans="1:20" ht="16" customHeight="1">
      <c r="A28" s="1"/>
      <c r="B28" s="1"/>
      <c r="C28" s="2" t="s">
        <v>21</v>
      </c>
      <c r="D28" s="1" t="s">
        <v>22</v>
      </c>
      <c r="E28" s="1"/>
      <c r="K28" s="2" t="s">
        <v>31</v>
      </c>
    </row>
    <row r="30" spans="1:20" ht="16" customHeight="1">
      <c r="A30" s="38"/>
      <c r="B30" s="38"/>
      <c r="D30" s="1" t="s">
        <v>26</v>
      </c>
      <c r="E30" s="1"/>
      <c r="K30" s="38"/>
    </row>
    <row r="31" spans="1:20" ht="16" customHeight="1">
      <c r="A31" s="38"/>
      <c r="B31" s="38"/>
      <c r="K31" s="38"/>
    </row>
    <row r="32" spans="1:20" ht="16" customHeight="1">
      <c r="A32" s="39"/>
      <c r="B32" s="39"/>
      <c r="D32" s="1" t="s">
        <v>27</v>
      </c>
      <c r="E32" s="1"/>
      <c r="J32" s="1" t="s">
        <v>25</v>
      </c>
      <c r="K32" s="39" t="s">
        <v>32</v>
      </c>
    </row>
    <row r="33" spans="1:11" ht="16" customHeight="1">
      <c r="A33" s="1"/>
    </row>
    <row r="34" spans="1:11" ht="16" customHeight="1">
      <c r="A34" s="1"/>
    </row>
    <row r="35" spans="1:11" ht="16" customHeight="1">
      <c r="C35" s="2" t="s">
        <v>23</v>
      </c>
      <c r="D35" s="1" t="s">
        <v>24</v>
      </c>
      <c r="E35" s="1">
        <f>'(別紙1)事業計画書'!C7</f>
        <v>0</v>
      </c>
      <c r="F35" s="1"/>
      <c r="G35" s="1"/>
      <c r="H35" s="1"/>
      <c r="I35" s="1"/>
      <c r="J35" s="1" t="s">
        <v>25</v>
      </c>
    </row>
    <row r="37" spans="1:11" ht="16" customHeight="1">
      <c r="D37" s="87" t="s">
        <v>66</v>
      </c>
      <c r="E37" s="87"/>
      <c r="F37" s="87"/>
      <c r="G37" s="87"/>
      <c r="H37" s="87"/>
      <c r="I37" s="87"/>
      <c r="J37" s="87"/>
    </row>
    <row r="38" spans="1:11" ht="16" customHeight="1">
      <c r="D38" s="1"/>
      <c r="E38" s="1"/>
      <c r="F38" s="1"/>
      <c r="G38" s="1"/>
      <c r="H38" s="1"/>
      <c r="I38" s="1"/>
      <c r="J38" s="1"/>
    </row>
    <row r="39" spans="1:11" ht="16" customHeight="1">
      <c r="D39" s="1"/>
      <c r="E39" s="1"/>
      <c r="J39" s="40"/>
    </row>
    <row r="40" spans="1:11" ht="16" customHeight="1">
      <c r="D40" s="1"/>
      <c r="E40" s="1"/>
      <c r="J40" s="40"/>
    </row>
    <row r="41" spans="1:11" ht="16" customHeight="1">
      <c r="D41" s="1"/>
      <c r="E41" s="1"/>
      <c r="J41" s="40"/>
    </row>
    <row r="42" spans="1:11" ht="16" customHeight="1">
      <c r="D42" s="1"/>
      <c r="E42" s="3"/>
      <c r="F42" s="3"/>
      <c r="G42" s="3"/>
      <c r="H42" s="3"/>
      <c r="I42" s="3"/>
      <c r="J42" s="3"/>
    </row>
    <row r="43" spans="1:11" ht="16" customHeight="1">
      <c r="D43" s="1"/>
      <c r="E43" s="3"/>
      <c r="F43" s="3"/>
      <c r="G43" s="3"/>
      <c r="H43" s="3"/>
      <c r="I43" s="3"/>
      <c r="J43" s="3"/>
    </row>
    <row r="44" spans="1:11" ht="16" customHeight="1">
      <c r="D44" s="1"/>
      <c r="E44" s="1"/>
      <c r="F44" s="1"/>
      <c r="G44" s="1"/>
      <c r="H44" s="1"/>
      <c r="I44" s="1"/>
      <c r="J44" s="1"/>
      <c r="K44" s="1"/>
    </row>
    <row r="45" spans="1:11" ht="16" customHeight="1">
      <c r="D45" s="1"/>
      <c r="E45" s="1"/>
      <c r="F45" s="1"/>
      <c r="G45" s="1"/>
      <c r="H45" s="1"/>
      <c r="I45" s="1"/>
      <c r="J45" s="1"/>
      <c r="K45" s="1"/>
    </row>
  </sheetData>
  <mergeCells count="4">
    <mergeCell ref="D37:J37"/>
    <mergeCell ref="A3:J3"/>
    <mergeCell ref="B11:I11"/>
    <mergeCell ref="K17:T17"/>
  </mergeCells>
  <phoneticPr fontId="3"/>
  <printOptions horizontalCentered="1" verticalCentere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第１号様式</vt:lpstr>
      <vt:lpstr>(別紙1)事業計画書</vt:lpstr>
      <vt:lpstr>(別紙２)確認書・同意書</vt:lpstr>
      <vt:lpstr>'(別紙1)事業計画書'!_1_</vt:lpstr>
      <vt:lpstr>'(別紙２)確認書・同意書'!_2_</vt:lpstr>
      <vt:lpstr>'(別紙1)事業計画書'!Print_Area</vt:lpstr>
      <vt:lpstr>'(別紙２)確認書・同意書'!Print_Area</vt:lpstr>
      <vt:lpstr>第１号様式!Print_Area</vt:lpstr>
    </vt:vector>
  </TitlesOfParts>
  <Company>johoseisaku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加納賢二</dc:creator>
  <cp:lastModifiedBy>内藤　友貴</cp:lastModifiedBy>
  <cp:lastPrinted>2026-04-21T04:59:15Z</cp:lastPrinted>
  <dcterms:created xsi:type="dcterms:W3CDTF">2016-04-07T01:25:56Z</dcterms:created>
  <dcterms:modified xsi:type="dcterms:W3CDTF">2026-05-15T00:34:18Z</dcterms:modified>
</cp:coreProperties>
</file>