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決算書（収入）" sheetId="1" r:id="rId1"/>
    <sheet name="決算書（支出）" sheetId="2" r:id="rId2"/>
  </sheets>
  <definedNames>
    <definedName name="_xlnm.Print_Area" localSheetId="1">'決算書（支出）'!$A$1:$I$44</definedName>
  </definedNames>
  <calcPr fullCalcOnLoad="1"/>
</workbook>
</file>

<file path=xl/comments1.xml><?xml version="1.0" encoding="utf-8"?>
<comments xmlns="http://schemas.openxmlformats.org/spreadsheetml/2006/main">
  <authors>
    <author>船橋市役所</author>
  </authors>
  <commentList>
    <comment ref="K8" authorId="0">
      <text>
        <r>
          <rPr>
            <b/>
            <sz val="14"/>
            <rFont val="ＭＳ Ｐゴシック"/>
            <family val="3"/>
          </rPr>
          <t>会費（月額）の場合はこちらに入力</t>
        </r>
        <r>
          <rPr>
            <b/>
            <sz val="14"/>
            <rFont val="HGPｺﾞｼｯｸE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K10" authorId="0">
      <text>
        <r>
          <rPr>
            <b/>
            <sz val="14"/>
            <rFont val="ＭＳ Ｐゴシック"/>
            <family val="3"/>
          </rPr>
          <t>会費（年額）の場合はこちらに入力</t>
        </r>
      </text>
    </comment>
    <comment ref="K12" authorId="0">
      <text>
        <r>
          <rPr>
            <b/>
            <sz val="14"/>
            <rFont val="ＭＳ Ｐゴシック"/>
            <family val="3"/>
          </rPr>
          <t xml:space="preserve">途中入会・脱退などの自由記述欄です
</t>
        </r>
      </text>
    </comment>
  </commentList>
</comments>
</file>

<file path=xl/comments2.xml><?xml version="1.0" encoding="utf-8"?>
<comments xmlns="http://schemas.openxmlformats.org/spreadsheetml/2006/main">
  <authors>
    <author>船橋市役所</author>
    <author>桒原　鮎子</author>
  </authors>
  <commentList>
    <comment ref="H9" authorId="0">
      <text>
        <r>
          <rPr>
            <b/>
            <sz val="14"/>
            <rFont val="ＭＳ Ｐゴシック"/>
            <family val="3"/>
          </rPr>
          <t>助成金対象者数×100円です。</t>
        </r>
      </text>
    </comment>
    <comment ref="C37" authorId="1">
      <text>
        <r>
          <rPr>
            <b/>
            <sz val="14"/>
            <rFont val="MS P ゴシック"/>
            <family val="3"/>
          </rPr>
          <t>「収入支出差引き残額」欄の、通帳+現金の合計額と同一になります。</t>
        </r>
        <r>
          <rPr>
            <sz val="18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<sst xmlns="http://schemas.openxmlformats.org/spreadsheetml/2006/main" count="102" uniqueCount="68">
  <si>
    <t>【　収　入　】</t>
  </si>
  <si>
    <t>科　　目</t>
  </si>
  <si>
    <t>収　入　済　額</t>
  </si>
  <si>
    <t>内　　　　　　訳</t>
  </si>
  <si>
    <t>１　会　　費
（ 年　会　費 ）</t>
  </si>
  <si>
    <t>会費
（月額）</t>
  </si>
  <si>
    <t>×</t>
  </si>
  <si>
    <t>１２
(か月)</t>
  </si>
  <si>
    <t>会員数</t>
  </si>
  <si>
    <t>×</t>
  </si>
  <si>
    <t>=</t>
  </si>
  <si>
    <t>会費
（年額）</t>
  </si>
  <si>
    <t>２　市助成金</t>
  </si>
  <si>
    <t>円</t>
  </si>
  <si>
    <t>３ 町会・自治会</t>
  </si>
  <si>
    <t>４　寄　付　金</t>
  </si>
  <si>
    <t>５事　業　収　入　　　　　　　　又　　　は　　　　　　　　　雑　　収　　入</t>
  </si>
  <si>
    <t>６　繰　越　金</t>
  </si>
  <si>
    <t>７　そ　の　他</t>
  </si>
  <si>
    <t>合　　　計</t>
  </si>
  <si>
    <t>【　支　出　】</t>
  </si>
  <si>
    <t>支　出　済　額</t>
  </si>
  <si>
    <t>１　会　議　費</t>
  </si>
  <si>
    <t>会場使用料</t>
  </si>
  <si>
    <t>食糧費</t>
  </si>
  <si>
    <t>２　事　務　費</t>
  </si>
  <si>
    <t>消耗品費</t>
  </si>
  <si>
    <t>印刷費（コピー代等）</t>
  </si>
  <si>
    <t>電話・切手代</t>
  </si>
  <si>
    <t>３　会　費　等</t>
  </si>
  <si>
    <t>市老連会費</t>
  </si>
  <si>
    <t>地区老連会費</t>
  </si>
  <si>
    <t>地区老協会費　</t>
  </si>
  <si>
    <t>その他</t>
  </si>
  <si>
    <t>４　事業活動費</t>
  </si>
  <si>
    <t>社会奉仕活動</t>
  </si>
  <si>
    <t>教養文化活動</t>
  </si>
  <si>
    <t>健康づくり活動</t>
  </si>
  <si>
    <t>５　備品購入費</t>
  </si>
  <si>
    <t>６　交　通　費</t>
  </si>
  <si>
    <t>会議等出張旅費</t>
  </si>
  <si>
    <t>交際費　</t>
  </si>
  <si>
    <t>慶弔費</t>
  </si>
  <si>
    <t>収入支出差引き残額　</t>
  </si>
  <si>
    <t>円は次年度へ繰り越す。</t>
  </si>
  <si>
    <t>　　上記のとおり報告します。</t>
  </si>
  <si>
    <t>老人クラブ名</t>
  </si>
  <si>
    <t>収入支出差引き残額</t>
  </si>
  <si>
    <t>（助成金対象者数×100円）</t>
  </si>
  <si>
    <t>=</t>
  </si>
  <si>
    <t>=</t>
  </si>
  <si>
    <t>=</t>
  </si>
  <si>
    <t>会長氏名</t>
  </si>
  <si>
    <t>会計氏名</t>
  </si>
  <si>
    <t>７　雑　支　出</t>
  </si>
  <si>
    <t>通帳（</t>
  </si>
  <si>
    <t>円）現金（</t>
  </si>
  <si>
    <t>円）</t>
  </si>
  <si>
    <t>親睦旅行費</t>
  </si>
  <si>
    <t>　 等 助 成 金</t>
  </si>
  <si>
    <t>町会からの助成金</t>
  </si>
  <si>
    <t>誕生会・忘年会・新年会等費用</t>
  </si>
  <si>
    <t>令和　　年　　月　　日</t>
  </si>
  <si>
    <t>老人クラブ助成金交付額を記入　　　　</t>
  </si>
  <si>
    <t>収支決算書</t>
  </si>
  <si>
    <t>地域福祉バス</t>
  </si>
  <si>
    <t>借上料補助金、</t>
  </si>
  <si>
    <t>行事参加費など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</si>
</sst>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&quot;円&quot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4"/>
      <name val="HGPｺﾞｼｯｸE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name val="ＭＳ ゴシック"/>
      <family val="3"/>
    </font>
    <font>
      <b/>
      <u val="single"/>
      <sz val="9"/>
      <name val="ＭＳ 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sz val="18"/>
      <name val="MS P ゴシック"/>
      <family val="3"/>
    </font>
    <font>
      <b/>
      <sz val="14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8" fontId="9" fillId="0" borderId="15" xfId="48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top"/>
    </xf>
    <xf numFmtId="3" fontId="5" fillId="0" borderId="1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0" xfId="48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38" fontId="6" fillId="0" borderId="0" xfId="48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38" fontId="5" fillId="0" borderId="15" xfId="48" applyFont="1" applyBorder="1" applyAlignment="1">
      <alignment vertical="top"/>
    </xf>
    <xf numFmtId="38" fontId="5" fillId="0" borderId="18" xfId="48" applyFont="1" applyBorder="1" applyAlignment="1">
      <alignment vertical="top"/>
    </xf>
    <xf numFmtId="38" fontId="5" fillId="0" borderId="15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21" xfId="0" applyFont="1" applyBorder="1" applyAlignment="1">
      <alignment horizontal="left" vertical="top"/>
    </xf>
    <xf numFmtId="0" fontId="19" fillId="0" borderId="15" xfId="0" applyFont="1" applyBorder="1" applyAlignment="1">
      <alignment vertical="center"/>
    </xf>
    <xf numFmtId="0" fontId="6" fillId="0" borderId="17" xfId="0" applyFont="1" applyBorder="1" applyAlignment="1">
      <alignment horizontal="left"/>
    </xf>
    <xf numFmtId="38" fontId="5" fillId="0" borderId="20" xfId="48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8" fontId="6" fillId="0" borderId="0" xfId="48" applyFont="1" applyBorder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/>
    </xf>
    <xf numFmtId="58" fontId="18" fillId="0" borderId="17" xfId="0" applyNumberFormat="1" applyFont="1" applyBorder="1" applyAlignment="1">
      <alignment horizontal="right"/>
    </xf>
    <xf numFmtId="38" fontId="18" fillId="0" borderId="0" xfId="48" applyFont="1" applyBorder="1" applyAlignment="1">
      <alignment horizontal="left"/>
    </xf>
    <xf numFmtId="38" fontId="18" fillId="0" borderId="10" xfId="48" applyFont="1" applyBorder="1" applyAlignment="1">
      <alignment horizontal="left"/>
    </xf>
    <xf numFmtId="0" fontId="19" fillId="0" borderId="17" xfId="0" applyFont="1" applyBorder="1" applyAlignment="1">
      <alignment/>
    </xf>
    <xf numFmtId="0" fontId="18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38" fontId="18" fillId="0" borderId="0" xfId="48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38" fontId="10" fillId="0" borderId="20" xfId="48" applyFont="1" applyBorder="1" applyAlignment="1">
      <alignment horizontal="center" vertical="center"/>
    </xf>
    <xf numFmtId="38" fontId="10" fillId="0" borderId="23" xfId="48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top"/>
    </xf>
    <xf numFmtId="3" fontId="7" fillId="0" borderId="24" xfId="0" applyNumberFormat="1" applyFont="1" applyBorder="1" applyAlignment="1">
      <alignment horizontal="center" vertical="center"/>
    </xf>
    <xf numFmtId="38" fontId="7" fillId="0" borderId="24" xfId="0" applyNumberFormat="1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2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38" fontId="6" fillId="0" borderId="25" xfId="48" applyFont="1" applyBorder="1" applyAlignment="1">
      <alignment horizontal="center"/>
    </xf>
    <xf numFmtId="38" fontId="6" fillId="0" borderId="26" xfId="48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2" fillId="0" borderId="27" xfId="0" applyFont="1" applyBorder="1" applyAlignment="1">
      <alignment/>
    </xf>
    <xf numFmtId="38" fontId="6" fillId="0" borderId="20" xfId="48" applyFont="1" applyBorder="1" applyAlignment="1">
      <alignment horizontal="left"/>
    </xf>
    <xf numFmtId="38" fontId="18" fillId="0" borderId="20" xfId="48" applyFont="1" applyBorder="1" applyAlignment="1">
      <alignment horizontal="left"/>
    </xf>
    <xf numFmtId="38" fontId="18" fillId="0" borderId="18" xfId="48" applyFont="1" applyBorder="1" applyAlignment="1">
      <alignment horizontal="left"/>
    </xf>
    <xf numFmtId="38" fontId="18" fillId="0" borderId="18" xfId="48" applyFont="1" applyBorder="1" applyAlignment="1">
      <alignment horizontal="center"/>
    </xf>
    <xf numFmtId="38" fontId="18" fillId="0" borderId="19" xfId="48" applyFont="1" applyBorder="1" applyAlignment="1">
      <alignment horizont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176" fontId="14" fillId="0" borderId="27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38" fontId="19" fillId="0" borderId="10" xfId="48" applyFont="1" applyBorder="1" applyAlignment="1">
      <alignment horizontal="center" vertical="center"/>
    </xf>
    <xf numFmtId="0" fontId="6" fillId="0" borderId="0" xfId="0" applyFont="1" applyAlignment="1">
      <alignment/>
    </xf>
    <xf numFmtId="3" fontId="10" fillId="0" borderId="23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right"/>
    </xf>
    <xf numFmtId="38" fontId="13" fillId="0" borderId="24" xfId="0" applyNumberFormat="1" applyFont="1" applyBorder="1" applyAlignment="1">
      <alignment horizontal="center" vertical="center"/>
    </xf>
    <xf numFmtId="38" fontId="13" fillId="0" borderId="27" xfId="0" applyNumberFormat="1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left" vertical="top"/>
    </xf>
    <xf numFmtId="3" fontId="13" fillId="0" borderId="27" xfId="0" applyNumberFormat="1" applyFont="1" applyBorder="1" applyAlignment="1">
      <alignment horizontal="left" vertical="top"/>
    </xf>
    <xf numFmtId="3" fontId="13" fillId="0" borderId="20" xfId="0" applyNumberFormat="1" applyFont="1" applyBorder="1" applyAlignment="1">
      <alignment horizontal="left" vertical="top"/>
    </xf>
    <xf numFmtId="3" fontId="7" fillId="0" borderId="17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8" fontId="10" fillId="0" borderId="32" xfId="48" applyFont="1" applyBorder="1" applyAlignment="1">
      <alignment horizontal="center" vertical="center"/>
    </xf>
    <xf numFmtId="38" fontId="10" fillId="0" borderId="33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8" fontId="10" fillId="0" borderId="34" xfId="48" applyFont="1" applyBorder="1" applyAlignment="1">
      <alignment horizontal="center" vertical="center"/>
    </xf>
    <xf numFmtId="38" fontId="10" fillId="0" borderId="31" xfId="48" applyFont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38" fontId="5" fillId="0" borderId="15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38" fontId="19" fillId="0" borderId="27" xfId="48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115" zoomScaleSheetLayoutView="115" workbookViewId="0" topLeftCell="A1">
      <selection activeCell="K8" sqref="K8"/>
    </sheetView>
  </sheetViews>
  <sheetFormatPr defaultColWidth="9.00390625" defaultRowHeight="30" customHeight="1"/>
  <cols>
    <col min="1" max="1" width="1.625" style="4" customWidth="1"/>
    <col min="2" max="2" width="18.625" style="4" customWidth="1"/>
    <col min="3" max="3" width="20.50390625" style="4" customWidth="1"/>
    <col min="4" max="4" width="4.625" style="4" customWidth="1"/>
    <col min="5" max="5" width="10.75390625" style="34" customWidth="1"/>
    <col min="6" max="6" width="3.625" style="4" customWidth="1"/>
    <col min="7" max="7" width="6.625" style="34" customWidth="1"/>
    <col min="8" max="8" width="3.625" style="4" customWidth="1"/>
    <col min="9" max="9" width="6.625" style="34" customWidth="1"/>
    <col min="10" max="10" width="3.625" style="34" customWidth="1"/>
    <col min="11" max="11" width="9.625" style="35" customWidth="1"/>
    <col min="12" max="12" width="2.875" style="4" customWidth="1"/>
    <col min="13" max="13" width="3.50390625" style="4" customWidth="1"/>
    <col min="14" max="16384" width="9.00390625" style="4" customWidth="1"/>
  </cols>
  <sheetData>
    <row r="1" spans="1:11" ht="28.5" customHeight="1">
      <c r="A1" s="1"/>
      <c r="B1" s="1"/>
      <c r="C1" s="1"/>
      <c r="D1" s="1"/>
      <c r="E1" s="2"/>
      <c r="F1" s="1"/>
      <c r="G1" s="2"/>
      <c r="H1" s="1"/>
      <c r="I1" s="2"/>
      <c r="J1" s="2"/>
      <c r="K1" s="3"/>
    </row>
    <row r="2" spans="1:11" ht="34.5" customHeight="1">
      <c r="A2" s="1"/>
      <c r="B2" s="155" t="s">
        <v>64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1" ht="34.5" customHeight="1">
      <c r="A3" s="1"/>
      <c r="B3" s="5" t="s">
        <v>0</v>
      </c>
      <c r="C3" s="1"/>
      <c r="D3" s="1"/>
      <c r="E3" s="2"/>
      <c r="F3" s="1"/>
      <c r="G3" s="2"/>
      <c r="H3" s="1"/>
      <c r="I3" s="2"/>
      <c r="J3" s="2"/>
      <c r="K3" s="3"/>
    </row>
    <row r="4" spans="1:11" ht="30" customHeight="1">
      <c r="A4" s="1"/>
      <c r="C4" s="1"/>
      <c r="D4" s="1"/>
      <c r="E4" s="2"/>
      <c r="F4" s="1"/>
      <c r="G4" s="2"/>
      <c r="H4" s="1"/>
      <c r="I4" s="2"/>
      <c r="J4" s="2"/>
      <c r="K4" s="3"/>
    </row>
    <row r="5" spans="1:11" ht="15.75" customHeight="1">
      <c r="A5" s="1"/>
      <c r="B5" s="6"/>
      <c r="C5" s="7"/>
      <c r="D5" s="7"/>
      <c r="E5" s="8"/>
      <c r="F5" s="7"/>
      <c r="G5" s="8"/>
      <c r="H5" s="7"/>
      <c r="I5" s="8"/>
      <c r="J5" s="8"/>
      <c r="K5" s="9"/>
    </row>
    <row r="6" spans="2:11" ht="49.5" customHeight="1">
      <c r="B6" s="10" t="s">
        <v>1</v>
      </c>
      <c r="C6" s="156" t="s">
        <v>2</v>
      </c>
      <c r="D6" s="157"/>
      <c r="E6" s="156" t="s">
        <v>3</v>
      </c>
      <c r="F6" s="158"/>
      <c r="G6" s="158"/>
      <c r="H6" s="158"/>
      <c r="I6" s="158"/>
      <c r="J6" s="158"/>
      <c r="K6" s="157"/>
    </row>
    <row r="7" spans="2:11" ht="24.75" customHeight="1" thickBot="1">
      <c r="B7" s="159" t="s">
        <v>4</v>
      </c>
      <c r="C7" s="132">
        <f>K8+K10+K12</f>
        <v>0</v>
      </c>
      <c r="D7" s="153" t="s">
        <v>13</v>
      </c>
      <c r="E7" s="12" t="s">
        <v>5</v>
      </c>
      <c r="F7" s="13" t="s">
        <v>6</v>
      </c>
      <c r="G7" s="14" t="s">
        <v>7</v>
      </c>
      <c r="H7" s="13" t="s">
        <v>6</v>
      </c>
      <c r="I7" s="15" t="s">
        <v>8</v>
      </c>
      <c r="J7" s="16"/>
      <c r="K7" s="17"/>
    </row>
    <row r="8" spans="2:11" ht="19.5" customHeight="1" thickBot="1">
      <c r="B8" s="160"/>
      <c r="C8" s="143"/>
      <c r="D8" s="162"/>
      <c r="E8" s="107"/>
      <c r="F8" s="18" t="s">
        <v>9</v>
      </c>
      <c r="G8" s="124"/>
      <c r="H8" s="18" t="s">
        <v>9</v>
      </c>
      <c r="I8" s="108"/>
      <c r="J8" s="19" t="s">
        <v>10</v>
      </c>
      <c r="K8" s="77">
        <f>E8*G8*I8</f>
        <v>0</v>
      </c>
    </row>
    <row r="9" spans="2:11" ht="30" customHeight="1" thickBot="1">
      <c r="B9" s="160"/>
      <c r="C9" s="143"/>
      <c r="D9" s="162"/>
      <c r="E9" s="21" t="s">
        <v>11</v>
      </c>
      <c r="F9" s="22" t="s">
        <v>6</v>
      </c>
      <c r="G9" s="164" t="s">
        <v>8</v>
      </c>
      <c r="H9" s="164"/>
      <c r="I9" s="164"/>
      <c r="J9" s="4"/>
      <c r="K9" s="75"/>
    </row>
    <row r="10" spans="2:11" ht="24.75" customHeight="1" thickBot="1">
      <c r="B10" s="161"/>
      <c r="C10" s="143"/>
      <c r="D10" s="162"/>
      <c r="E10" s="107"/>
      <c r="F10" s="18" t="s">
        <v>6</v>
      </c>
      <c r="G10" s="163"/>
      <c r="H10" s="163"/>
      <c r="I10" s="163"/>
      <c r="J10" s="16" t="s">
        <v>10</v>
      </c>
      <c r="K10" s="77">
        <f>E10*G10</f>
        <v>0</v>
      </c>
    </row>
    <row r="11" spans="2:11" ht="19.5" customHeight="1" thickBot="1">
      <c r="B11" s="161"/>
      <c r="C11" s="143"/>
      <c r="D11" s="162"/>
      <c r="E11" s="78" t="s">
        <v>33</v>
      </c>
      <c r="F11" s="13"/>
      <c r="G11" s="162"/>
      <c r="H11" s="162"/>
      <c r="I11" s="162"/>
      <c r="J11" s="72"/>
      <c r="K11" s="76"/>
    </row>
    <row r="12" spans="2:11" ht="24.75" customHeight="1" thickBot="1">
      <c r="B12" s="20"/>
      <c r="C12" s="133"/>
      <c r="D12" s="24"/>
      <c r="E12" s="165"/>
      <c r="F12" s="166"/>
      <c r="G12" s="166"/>
      <c r="H12" s="166"/>
      <c r="I12" s="166"/>
      <c r="J12" s="8" t="s">
        <v>10</v>
      </c>
      <c r="K12" s="77"/>
    </row>
    <row r="13" spans="2:11" ht="69.75" customHeight="1">
      <c r="B13" s="23" t="s">
        <v>12</v>
      </c>
      <c r="C13" s="81"/>
      <c r="D13" s="24" t="s">
        <v>13</v>
      </c>
      <c r="E13" s="144" t="s">
        <v>63</v>
      </c>
      <c r="F13" s="145"/>
      <c r="G13" s="145"/>
      <c r="H13" s="145"/>
      <c r="I13" s="145"/>
      <c r="J13" s="145"/>
      <c r="K13" s="146"/>
    </row>
    <row r="14" spans="2:11" ht="18.75" customHeight="1" thickBot="1">
      <c r="B14" s="122" t="s">
        <v>14</v>
      </c>
      <c r="C14" s="132">
        <f>K15+K16</f>
        <v>0</v>
      </c>
      <c r="D14" s="25"/>
      <c r="E14" s="144" t="s">
        <v>60</v>
      </c>
      <c r="F14" s="145"/>
      <c r="G14" s="145"/>
      <c r="H14" s="145"/>
      <c r="I14" s="145"/>
      <c r="J14" s="145"/>
      <c r="K14" s="150"/>
    </row>
    <row r="15" spans="2:11" ht="31.5" customHeight="1" thickBot="1">
      <c r="B15" s="123" t="s">
        <v>59</v>
      </c>
      <c r="C15" s="143"/>
      <c r="D15" s="147" t="s">
        <v>13</v>
      </c>
      <c r="E15" s="138"/>
      <c r="F15" s="139"/>
      <c r="G15" s="139"/>
      <c r="H15" s="139"/>
      <c r="I15" s="139"/>
      <c r="J15" s="79" t="s">
        <v>49</v>
      </c>
      <c r="K15" s="104"/>
    </row>
    <row r="16" spans="2:11" ht="34.5" customHeight="1" thickBot="1">
      <c r="B16" s="26"/>
      <c r="C16" s="133"/>
      <c r="D16" s="148"/>
      <c r="E16" s="134"/>
      <c r="F16" s="135"/>
      <c r="G16" s="135"/>
      <c r="H16" s="135"/>
      <c r="I16" s="135"/>
      <c r="J16" s="74" t="s">
        <v>49</v>
      </c>
      <c r="K16" s="104"/>
    </row>
    <row r="17" spans="2:11" ht="36" customHeight="1" thickBot="1">
      <c r="B17" s="151" t="s">
        <v>15</v>
      </c>
      <c r="C17" s="132">
        <f>K17+K18</f>
        <v>0</v>
      </c>
      <c r="D17" s="153" t="s">
        <v>13</v>
      </c>
      <c r="E17" s="136"/>
      <c r="F17" s="137"/>
      <c r="G17" s="137"/>
      <c r="H17" s="137"/>
      <c r="I17" s="137"/>
      <c r="J17" s="79" t="s">
        <v>51</v>
      </c>
      <c r="K17" s="104"/>
    </row>
    <row r="18" spans="2:11" ht="32.25" customHeight="1" thickBot="1">
      <c r="B18" s="152"/>
      <c r="C18" s="133"/>
      <c r="D18" s="154"/>
      <c r="E18" s="134"/>
      <c r="F18" s="135"/>
      <c r="G18" s="135"/>
      <c r="H18" s="135"/>
      <c r="I18" s="135"/>
      <c r="J18" s="74" t="s">
        <v>51</v>
      </c>
      <c r="K18" s="105"/>
    </row>
    <row r="19" spans="2:11" ht="34.5" customHeight="1" thickBot="1">
      <c r="B19" s="130" t="s">
        <v>16</v>
      </c>
      <c r="C19" s="132">
        <f>K19+K20</f>
        <v>0</v>
      </c>
      <c r="D19" s="149" t="s">
        <v>13</v>
      </c>
      <c r="E19" s="136"/>
      <c r="F19" s="137"/>
      <c r="G19" s="137"/>
      <c r="H19" s="137"/>
      <c r="I19" s="137"/>
      <c r="J19" s="79" t="s">
        <v>51</v>
      </c>
      <c r="K19" s="106"/>
    </row>
    <row r="20" spans="2:11" ht="34.5" customHeight="1" thickBot="1">
      <c r="B20" s="131"/>
      <c r="C20" s="133"/>
      <c r="D20" s="148"/>
      <c r="E20" s="134"/>
      <c r="F20" s="135"/>
      <c r="G20" s="135"/>
      <c r="H20" s="135"/>
      <c r="I20" s="135"/>
      <c r="J20" s="74" t="s">
        <v>51</v>
      </c>
      <c r="K20" s="104"/>
    </row>
    <row r="21" spans="2:11" ht="69.75" customHeight="1" thickBot="1">
      <c r="B21" s="23" t="s">
        <v>17</v>
      </c>
      <c r="C21" s="81"/>
      <c r="D21" s="27" t="s">
        <v>13</v>
      </c>
      <c r="E21" s="140"/>
      <c r="F21" s="141"/>
      <c r="G21" s="141"/>
      <c r="H21" s="141"/>
      <c r="I21" s="141"/>
      <c r="J21" s="141"/>
      <c r="K21" s="142"/>
    </row>
    <row r="22" spans="2:11" ht="22.5" customHeight="1" thickBot="1">
      <c r="B22" s="11" t="s">
        <v>18</v>
      </c>
      <c r="C22" s="132">
        <f>K22+K23+K24+K25</f>
        <v>0</v>
      </c>
      <c r="D22" s="25"/>
      <c r="E22" s="136"/>
      <c r="F22" s="137"/>
      <c r="G22" s="137"/>
      <c r="H22" s="137"/>
      <c r="I22" s="137"/>
      <c r="J22" s="73" t="s">
        <v>50</v>
      </c>
      <c r="K22" s="104"/>
    </row>
    <row r="23" spans="2:11" ht="22.5" customHeight="1" thickBot="1">
      <c r="B23" s="28" t="s">
        <v>65</v>
      </c>
      <c r="C23" s="143"/>
      <c r="D23" s="29" t="s">
        <v>13</v>
      </c>
      <c r="E23" s="138"/>
      <c r="F23" s="139"/>
      <c r="G23" s="139"/>
      <c r="H23" s="139"/>
      <c r="I23" s="139"/>
      <c r="J23" s="79" t="s">
        <v>50</v>
      </c>
      <c r="K23" s="104"/>
    </row>
    <row r="24" spans="2:11" ht="22.5" customHeight="1" thickBot="1">
      <c r="B24" s="28" t="s">
        <v>66</v>
      </c>
      <c r="C24" s="143"/>
      <c r="D24" s="29"/>
      <c r="E24" s="138"/>
      <c r="F24" s="139"/>
      <c r="G24" s="139"/>
      <c r="H24" s="139"/>
      <c r="I24" s="139"/>
      <c r="J24" s="79" t="s">
        <v>50</v>
      </c>
      <c r="K24" s="104"/>
    </row>
    <row r="25" spans="2:11" ht="63" customHeight="1" thickBot="1">
      <c r="B25" s="30" t="s">
        <v>67</v>
      </c>
      <c r="C25" s="133"/>
      <c r="D25" s="24"/>
      <c r="E25" s="134"/>
      <c r="F25" s="135"/>
      <c r="G25" s="135"/>
      <c r="H25" s="135"/>
      <c r="I25" s="135"/>
      <c r="J25" s="79" t="s">
        <v>50</v>
      </c>
      <c r="K25" s="104"/>
    </row>
    <row r="26" spans="2:11" ht="69.75" customHeight="1">
      <c r="B26" s="31" t="s">
        <v>19</v>
      </c>
      <c r="C26" s="82">
        <f>SUM(C7:C25)</f>
        <v>0</v>
      </c>
      <c r="D26" s="32" t="s">
        <v>13</v>
      </c>
      <c r="E26" s="126"/>
      <c r="F26" s="127"/>
      <c r="G26" s="127"/>
      <c r="H26" s="127"/>
      <c r="I26" s="127"/>
      <c r="J26" s="127"/>
      <c r="K26" s="128"/>
    </row>
    <row r="27" spans="1:13" ht="1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33"/>
    </row>
  </sheetData>
  <sheetProtection/>
  <mergeCells count="34">
    <mergeCell ref="B2:K2"/>
    <mergeCell ref="C6:D6"/>
    <mergeCell ref="E6:K6"/>
    <mergeCell ref="B7:B11"/>
    <mergeCell ref="D7:D11"/>
    <mergeCell ref="G10:I10"/>
    <mergeCell ref="G11:I11"/>
    <mergeCell ref="G9:I9"/>
    <mergeCell ref="C7:C12"/>
    <mergeCell ref="E12:I12"/>
    <mergeCell ref="B17:B18"/>
    <mergeCell ref="C17:C18"/>
    <mergeCell ref="D17:D18"/>
    <mergeCell ref="E15:I15"/>
    <mergeCell ref="E16:I16"/>
    <mergeCell ref="E17:I17"/>
    <mergeCell ref="E18:I18"/>
    <mergeCell ref="C14:C16"/>
    <mergeCell ref="E13:K13"/>
    <mergeCell ref="D15:D16"/>
    <mergeCell ref="E25:I25"/>
    <mergeCell ref="D19:D20"/>
    <mergeCell ref="E19:I19"/>
    <mergeCell ref="E14:K14"/>
    <mergeCell ref="E26:K26"/>
    <mergeCell ref="A27:L27"/>
    <mergeCell ref="B19:B20"/>
    <mergeCell ref="C19:C20"/>
    <mergeCell ref="E20:I20"/>
    <mergeCell ref="E22:I22"/>
    <mergeCell ref="E23:I23"/>
    <mergeCell ref="E21:K21"/>
    <mergeCell ref="C22:C25"/>
    <mergeCell ref="E24:I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3"/>
  <headerFooter alignWithMargins="0">
    <oddHeader>&amp;R&amp;20実績③</oddHeader>
    <oddFooter>&amp;R回・高福・⑯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view="pageBreakPreview" zoomScale="85" zoomScaleSheetLayoutView="85" workbookViewId="0" topLeftCell="A1">
      <selection activeCell="H7" sqref="H7:I7"/>
    </sheetView>
  </sheetViews>
  <sheetFormatPr defaultColWidth="9.00390625" defaultRowHeight="13.5"/>
  <cols>
    <col min="1" max="1" width="2.875" style="63" customWidth="1"/>
    <col min="2" max="2" width="22.50390625" style="63" customWidth="1"/>
    <col min="3" max="3" width="21.125" style="70" customWidth="1"/>
    <col min="4" max="4" width="4.00390625" style="63" customWidth="1"/>
    <col min="5" max="5" width="8.00390625" style="63" customWidth="1"/>
    <col min="6" max="6" width="10.50390625" style="63" customWidth="1"/>
    <col min="7" max="7" width="15.75390625" style="63" customWidth="1"/>
    <col min="8" max="8" width="8.50390625" style="71" customWidth="1"/>
    <col min="9" max="9" width="4.875" style="71" customWidth="1"/>
    <col min="10" max="10" width="3.625" style="63" customWidth="1"/>
    <col min="11" max="16384" width="9.00390625" style="63" customWidth="1"/>
  </cols>
  <sheetData>
    <row r="1" spans="2:9" s="36" customFormat="1" ht="24" customHeight="1">
      <c r="B1" s="5" t="s">
        <v>20</v>
      </c>
      <c r="C1" s="37"/>
      <c r="D1" s="38"/>
      <c r="E1" s="38"/>
      <c r="F1" s="38"/>
      <c r="G1" s="38"/>
      <c r="H1" s="39"/>
      <c r="I1" s="39"/>
    </row>
    <row r="2" spans="2:9" s="36" customFormat="1" ht="6" customHeight="1">
      <c r="B2" s="40"/>
      <c r="C2" s="41"/>
      <c r="D2" s="42"/>
      <c r="E2" s="38"/>
      <c r="F2" s="38"/>
      <c r="G2" s="38"/>
      <c r="H2" s="39"/>
      <c r="I2" s="39"/>
    </row>
    <row r="3" spans="2:12" s="36" customFormat="1" ht="30" customHeight="1" thickBot="1">
      <c r="B3" s="43" t="s">
        <v>1</v>
      </c>
      <c r="C3" s="167" t="s">
        <v>21</v>
      </c>
      <c r="D3" s="168"/>
      <c r="E3" s="167" t="s">
        <v>3</v>
      </c>
      <c r="F3" s="169"/>
      <c r="G3" s="169"/>
      <c r="H3" s="170"/>
      <c r="I3" s="171"/>
      <c r="L3" s="38"/>
    </row>
    <row r="4" spans="2:9" s="36" customFormat="1" ht="22.5" customHeight="1" thickBot="1">
      <c r="B4" s="151" t="s">
        <v>22</v>
      </c>
      <c r="C4" s="172">
        <f>H4+H5</f>
        <v>0</v>
      </c>
      <c r="D4" s="44" t="s">
        <v>13</v>
      </c>
      <c r="E4" s="174" t="s">
        <v>23</v>
      </c>
      <c r="F4" s="175"/>
      <c r="G4" s="112"/>
      <c r="H4" s="178"/>
      <c r="I4" s="179"/>
    </row>
    <row r="5" spans="2:9" s="36" customFormat="1" ht="22.5" customHeight="1" thickBot="1">
      <c r="B5" s="161"/>
      <c r="C5" s="173"/>
      <c r="D5" s="45"/>
      <c r="E5" s="176" t="s">
        <v>24</v>
      </c>
      <c r="F5" s="177"/>
      <c r="G5" s="113"/>
      <c r="H5" s="178"/>
      <c r="I5" s="179"/>
    </row>
    <row r="6" spans="2:9" s="36" customFormat="1" ht="22.5" customHeight="1" thickBot="1">
      <c r="B6" s="151" t="s">
        <v>25</v>
      </c>
      <c r="C6" s="172">
        <f>H6+H7+H8</f>
        <v>0</v>
      </c>
      <c r="D6" s="46"/>
      <c r="E6" s="181" t="s">
        <v>26</v>
      </c>
      <c r="F6" s="182"/>
      <c r="G6" s="112"/>
      <c r="H6" s="178"/>
      <c r="I6" s="179"/>
    </row>
    <row r="7" spans="2:9" s="36" customFormat="1" ht="22.5" customHeight="1" thickBot="1">
      <c r="B7" s="161"/>
      <c r="C7" s="180"/>
      <c r="D7" s="47" t="s">
        <v>13</v>
      </c>
      <c r="E7" s="183" t="s">
        <v>27</v>
      </c>
      <c r="F7" s="184"/>
      <c r="G7" s="114"/>
      <c r="H7" s="178"/>
      <c r="I7" s="179"/>
    </row>
    <row r="8" spans="2:9" s="36" customFormat="1" ht="22.5" customHeight="1" thickBot="1">
      <c r="B8" s="152"/>
      <c r="C8" s="173"/>
      <c r="D8" s="48"/>
      <c r="E8" s="176" t="s">
        <v>28</v>
      </c>
      <c r="F8" s="177"/>
      <c r="G8" s="113"/>
      <c r="H8" s="178"/>
      <c r="I8" s="179"/>
    </row>
    <row r="9" spans="2:9" s="36" customFormat="1" ht="22.5" customHeight="1" thickBot="1">
      <c r="B9" s="49" t="s">
        <v>29</v>
      </c>
      <c r="C9" s="172">
        <f>H9+H11+H12+H13</f>
        <v>0</v>
      </c>
      <c r="D9" s="46"/>
      <c r="E9" s="189" t="s">
        <v>30</v>
      </c>
      <c r="F9" s="190"/>
      <c r="G9" s="115"/>
      <c r="H9" s="178"/>
      <c r="I9" s="179"/>
    </row>
    <row r="10" spans="2:9" s="36" customFormat="1" ht="22.5" customHeight="1" thickBot="1">
      <c r="B10" s="50"/>
      <c r="C10" s="180"/>
      <c r="D10" s="47"/>
      <c r="E10" s="80" t="s">
        <v>48</v>
      </c>
      <c r="F10" s="61"/>
      <c r="G10" s="116"/>
      <c r="H10" s="86"/>
      <c r="I10" s="87"/>
    </row>
    <row r="11" spans="2:9" s="36" customFormat="1" ht="22.5" customHeight="1" thickBot="1">
      <c r="B11" s="50"/>
      <c r="C11" s="180"/>
      <c r="D11" s="47"/>
      <c r="E11" s="51" t="s">
        <v>31</v>
      </c>
      <c r="F11" s="52"/>
      <c r="G11" s="116"/>
      <c r="H11" s="178"/>
      <c r="I11" s="179"/>
    </row>
    <row r="12" spans="2:10" s="36" customFormat="1" ht="22.5" customHeight="1" thickBot="1">
      <c r="B12" s="50"/>
      <c r="C12" s="180"/>
      <c r="D12" s="47" t="s">
        <v>13</v>
      </c>
      <c r="E12" s="51" t="s">
        <v>32</v>
      </c>
      <c r="F12" s="52"/>
      <c r="G12" s="116"/>
      <c r="H12" s="187"/>
      <c r="I12" s="188"/>
      <c r="J12" s="53"/>
    </row>
    <row r="13" spans="2:9" s="36" customFormat="1" ht="22.5" customHeight="1" thickBot="1">
      <c r="B13" s="54"/>
      <c r="C13" s="173"/>
      <c r="D13" s="48"/>
      <c r="E13" s="176" t="s">
        <v>33</v>
      </c>
      <c r="F13" s="177"/>
      <c r="G13" s="117"/>
      <c r="H13" s="178"/>
      <c r="I13" s="179"/>
    </row>
    <row r="14" spans="2:9" s="36" customFormat="1" ht="24.75" customHeight="1" thickBot="1">
      <c r="B14" s="191" t="s">
        <v>34</v>
      </c>
      <c r="C14" s="172">
        <f>H14+H15+H16+H17+H18+H19+H20+H21+H22+H23+H24+H25</f>
        <v>0</v>
      </c>
      <c r="D14" s="194" t="s">
        <v>13</v>
      </c>
      <c r="E14" s="196" t="s">
        <v>35</v>
      </c>
      <c r="F14" s="197"/>
      <c r="G14" s="109"/>
      <c r="H14" s="178"/>
      <c r="I14" s="179"/>
    </row>
    <row r="15" spans="2:9" s="36" customFormat="1" ht="24.75" customHeight="1" thickBot="1">
      <c r="B15" s="192"/>
      <c r="C15" s="180"/>
      <c r="D15" s="195"/>
      <c r="E15" s="198"/>
      <c r="F15" s="199"/>
      <c r="G15" s="111"/>
      <c r="H15" s="178"/>
      <c r="I15" s="179"/>
    </row>
    <row r="16" spans="2:9" s="36" customFormat="1" ht="24.75" customHeight="1" thickBot="1">
      <c r="B16" s="192"/>
      <c r="C16" s="180"/>
      <c r="D16" s="195"/>
      <c r="E16" s="185"/>
      <c r="F16" s="186"/>
      <c r="G16" s="111"/>
      <c r="H16" s="178"/>
      <c r="I16" s="179"/>
    </row>
    <row r="17" spans="2:9" s="36" customFormat="1" ht="24.75" customHeight="1" thickBot="1">
      <c r="B17" s="192"/>
      <c r="C17" s="180"/>
      <c r="D17" s="195"/>
      <c r="E17" s="198"/>
      <c r="F17" s="199"/>
      <c r="G17" s="111"/>
      <c r="H17" s="178"/>
      <c r="I17" s="179"/>
    </row>
    <row r="18" spans="2:9" s="36" customFormat="1" ht="24.75" customHeight="1" thickBot="1">
      <c r="B18" s="193"/>
      <c r="C18" s="180"/>
      <c r="D18" s="195"/>
      <c r="E18" s="198" t="s">
        <v>36</v>
      </c>
      <c r="F18" s="200"/>
      <c r="G18" s="110"/>
      <c r="H18" s="178"/>
      <c r="I18" s="179"/>
    </row>
    <row r="19" spans="2:9" s="36" customFormat="1" ht="24.75" customHeight="1" thickBot="1">
      <c r="B19" s="193"/>
      <c r="C19" s="180"/>
      <c r="D19" s="195"/>
      <c r="E19" s="198"/>
      <c r="F19" s="199"/>
      <c r="G19" s="111"/>
      <c r="H19" s="178"/>
      <c r="I19" s="179"/>
    </row>
    <row r="20" spans="2:9" s="36" customFormat="1" ht="24.75" customHeight="1" thickBot="1">
      <c r="B20" s="193"/>
      <c r="C20" s="180"/>
      <c r="D20" s="195"/>
      <c r="E20" s="185"/>
      <c r="F20" s="186"/>
      <c r="G20" s="111"/>
      <c r="H20" s="178"/>
      <c r="I20" s="179"/>
    </row>
    <row r="21" spans="2:9" s="36" customFormat="1" ht="24.75" customHeight="1" thickBot="1">
      <c r="B21" s="193"/>
      <c r="C21" s="180"/>
      <c r="D21" s="195"/>
      <c r="E21" s="198"/>
      <c r="F21" s="199"/>
      <c r="G21" s="111"/>
      <c r="H21" s="178"/>
      <c r="I21" s="179"/>
    </row>
    <row r="22" spans="2:9" s="36" customFormat="1" ht="24.75" customHeight="1" thickBot="1">
      <c r="B22" s="193"/>
      <c r="C22" s="180"/>
      <c r="D22" s="195"/>
      <c r="E22" s="198" t="s">
        <v>37</v>
      </c>
      <c r="F22" s="200"/>
      <c r="G22" s="110"/>
      <c r="H22" s="178"/>
      <c r="I22" s="179"/>
    </row>
    <row r="23" spans="2:9" s="36" customFormat="1" ht="24.75" customHeight="1" thickBot="1">
      <c r="B23" s="193"/>
      <c r="C23" s="180"/>
      <c r="D23" s="195"/>
      <c r="E23" s="198"/>
      <c r="F23" s="199"/>
      <c r="G23" s="111"/>
      <c r="H23" s="178"/>
      <c r="I23" s="179"/>
    </row>
    <row r="24" spans="2:9" s="36" customFormat="1" ht="24.75" customHeight="1" thickBot="1">
      <c r="B24" s="193"/>
      <c r="C24" s="180"/>
      <c r="D24" s="195"/>
      <c r="E24" s="185"/>
      <c r="F24" s="186"/>
      <c r="G24" s="111"/>
      <c r="H24" s="178"/>
      <c r="I24" s="179"/>
    </row>
    <row r="25" spans="2:9" s="36" customFormat="1" ht="24.75" customHeight="1" thickBot="1">
      <c r="B25" s="193"/>
      <c r="C25" s="180"/>
      <c r="D25" s="195"/>
      <c r="E25" s="198"/>
      <c r="F25" s="199"/>
      <c r="G25" s="111"/>
      <c r="H25" s="178"/>
      <c r="I25" s="179"/>
    </row>
    <row r="26" spans="2:9" s="36" customFormat="1" ht="22.5" customHeight="1" thickBot="1">
      <c r="B26" s="55" t="s">
        <v>38</v>
      </c>
      <c r="C26" s="83">
        <f>H26</f>
        <v>0</v>
      </c>
      <c r="D26" s="60" t="s">
        <v>13</v>
      </c>
      <c r="E26" s="203"/>
      <c r="F26" s="204"/>
      <c r="G26" s="205"/>
      <c r="H26" s="178"/>
      <c r="I26" s="179"/>
    </row>
    <row r="27" spans="2:9" s="36" customFormat="1" ht="22.5" customHeight="1" thickBot="1">
      <c r="B27" s="151" t="s">
        <v>39</v>
      </c>
      <c r="C27" s="172">
        <f>H27+H28</f>
        <v>0</v>
      </c>
      <c r="D27" s="56"/>
      <c r="E27" s="181" t="s">
        <v>40</v>
      </c>
      <c r="F27" s="209"/>
      <c r="G27" s="118"/>
      <c r="H27" s="178"/>
      <c r="I27" s="179"/>
    </row>
    <row r="28" spans="2:9" s="36" customFormat="1" ht="22.5" customHeight="1" thickBot="1">
      <c r="B28" s="161"/>
      <c r="C28" s="173"/>
      <c r="D28" s="47" t="s">
        <v>13</v>
      </c>
      <c r="E28" s="176"/>
      <c r="F28" s="210"/>
      <c r="G28" s="118"/>
      <c r="H28" s="178"/>
      <c r="I28" s="179"/>
    </row>
    <row r="29" spans="2:9" s="36" customFormat="1" ht="22.5" customHeight="1" thickBot="1">
      <c r="B29" s="151" t="s">
        <v>54</v>
      </c>
      <c r="C29" s="172">
        <f>H29+H30+H31+H32+H33+H34</f>
        <v>0</v>
      </c>
      <c r="D29" s="46"/>
      <c r="E29" s="181" t="s">
        <v>58</v>
      </c>
      <c r="F29" s="209"/>
      <c r="G29" s="119"/>
      <c r="H29" s="178"/>
      <c r="I29" s="179"/>
    </row>
    <row r="30" spans="2:9" s="36" customFormat="1" ht="22.5" customHeight="1" thickBot="1">
      <c r="B30" s="161"/>
      <c r="C30" s="180"/>
      <c r="D30" s="47"/>
      <c r="E30" s="103" t="s">
        <v>41</v>
      </c>
      <c r="G30" s="120"/>
      <c r="H30" s="178"/>
      <c r="I30" s="179"/>
    </row>
    <row r="31" spans="2:9" s="36" customFormat="1" ht="22.5" customHeight="1" thickBot="1">
      <c r="B31" s="161"/>
      <c r="C31" s="180"/>
      <c r="D31" s="47"/>
      <c r="E31" s="174" t="s">
        <v>42</v>
      </c>
      <c r="F31" s="213"/>
      <c r="G31" s="121"/>
      <c r="H31" s="178"/>
      <c r="I31" s="179"/>
    </row>
    <row r="32" spans="2:9" s="36" customFormat="1" ht="22.5" customHeight="1" thickBot="1">
      <c r="B32" s="161"/>
      <c r="C32" s="180"/>
      <c r="D32" s="47" t="s">
        <v>13</v>
      </c>
      <c r="E32" s="206" t="s">
        <v>61</v>
      </c>
      <c r="F32" s="207"/>
      <c r="G32" s="208"/>
      <c r="H32" s="178"/>
      <c r="I32" s="179"/>
    </row>
    <row r="33" spans="2:9" s="36" customFormat="1" ht="22.5" customHeight="1" thickBot="1">
      <c r="B33" s="161"/>
      <c r="C33" s="180"/>
      <c r="D33" s="47"/>
      <c r="E33" s="174" t="s">
        <v>33</v>
      </c>
      <c r="F33" s="213"/>
      <c r="G33" s="118"/>
      <c r="H33" s="201"/>
      <c r="I33" s="202"/>
    </row>
    <row r="34" spans="2:9" s="36" customFormat="1" ht="22.5" customHeight="1" thickBot="1">
      <c r="B34" s="20"/>
      <c r="C34" s="173"/>
      <c r="D34" s="58"/>
      <c r="E34" s="222"/>
      <c r="F34" s="223"/>
      <c r="G34" s="113"/>
      <c r="H34" s="178"/>
      <c r="I34" s="179"/>
    </row>
    <row r="35" spans="2:9" s="36" customFormat="1" ht="22.5" customHeight="1">
      <c r="B35" s="59" t="s">
        <v>19</v>
      </c>
      <c r="C35" s="84">
        <f>SUM(C4:C34)</f>
        <v>0</v>
      </c>
      <c r="D35" s="60" t="s">
        <v>13</v>
      </c>
      <c r="E35" s="224"/>
      <c r="F35" s="225"/>
      <c r="G35" s="225"/>
      <c r="H35" s="226"/>
      <c r="I35" s="227"/>
    </row>
    <row r="36" spans="2:9" s="36" customFormat="1" ht="8.25" customHeight="1">
      <c r="B36" s="228"/>
      <c r="C36" s="229"/>
      <c r="D36" s="229"/>
      <c r="E36" s="229"/>
      <c r="F36" s="229"/>
      <c r="G36" s="229"/>
      <c r="H36" s="229"/>
      <c r="I36" s="230"/>
    </row>
    <row r="37" spans="2:9" s="36" customFormat="1" ht="22.5" customHeight="1">
      <c r="B37" s="57" t="s">
        <v>43</v>
      </c>
      <c r="C37" s="231">
        <f>'決算書（収入）'!C26-'決算書（支出）'!C35</f>
        <v>0</v>
      </c>
      <c r="D37" s="231"/>
      <c r="E37" s="61" t="s">
        <v>44</v>
      </c>
      <c r="F37" s="61"/>
      <c r="G37" s="61"/>
      <c r="H37" s="62"/>
      <c r="I37" s="91"/>
    </row>
    <row r="38" spans="2:9" ht="19.5" customHeight="1">
      <c r="B38" s="216" t="s">
        <v>45</v>
      </c>
      <c r="C38" s="217"/>
      <c r="D38" s="217"/>
      <c r="E38" s="217"/>
      <c r="F38" s="217"/>
      <c r="G38" s="217"/>
      <c r="H38" s="217"/>
      <c r="I38" s="218"/>
    </row>
    <row r="39" spans="2:9" ht="19.5" customHeight="1">
      <c r="B39" s="125" t="s">
        <v>62</v>
      </c>
      <c r="C39" s="85"/>
      <c r="D39" s="64"/>
      <c r="E39" s="64"/>
      <c r="F39" s="64"/>
      <c r="G39" s="64"/>
      <c r="H39" s="66"/>
      <c r="I39" s="92"/>
    </row>
    <row r="40" spans="2:9" ht="19.5" customHeight="1">
      <c r="B40" s="65"/>
      <c r="C40" s="89"/>
      <c r="D40" s="211" t="s">
        <v>46</v>
      </c>
      <c r="E40" s="211"/>
      <c r="F40" s="211"/>
      <c r="G40" s="100"/>
      <c r="H40" s="67"/>
      <c r="I40" s="93"/>
    </row>
    <row r="41" spans="2:9" ht="33.75" customHeight="1">
      <c r="B41" s="68"/>
      <c r="C41" s="88"/>
      <c r="D41" s="212" t="s">
        <v>52</v>
      </c>
      <c r="E41" s="212"/>
      <c r="F41" s="212"/>
      <c r="G41" s="101"/>
      <c r="H41" s="90"/>
      <c r="I41" s="94"/>
    </row>
    <row r="42" spans="2:9" ht="33.75" customHeight="1">
      <c r="B42" s="68"/>
      <c r="C42" s="88"/>
      <c r="D42" s="212" t="s">
        <v>53</v>
      </c>
      <c r="E42" s="212"/>
      <c r="F42" s="212"/>
      <c r="G42" s="101"/>
      <c r="H42" s="90"/>
      <c r="I42" s="95"/>
    </row>
    <row r="43" spans="2:9" ht="7.5" customHeight="1">
      <c r="B43" s="219"/>
      <c r="C43" s="220"/>
      <c r="D43" s="220"/>
      <c r="E43" s="220"/>
      <c r="F43" s="220"/>
      <c r="G43" s="220"/>
      <c r="H43" s="220"/>
      <c r="I43" s="221"/>
    </row>
    <row r="44" spans="2:9" ht="30" customHeight="1">
      <c r="B44" s="69" t="s">
        <v>47</v>
      </c>
      <c r="C44" s="96" t="s">
        <v>55</v>
      </c>
      <c r="D44" s="214"/>
      <c r="E44" s="214"/>
      <c r="F44" s="97" t="s">
        <v>56</v>
      </c>
      <c r="G44" s="102"/>
      <c r="H44" s="98" t="s">
        <v>57</v>
      </c>
      <c r="I44" s="99"/>
    </row>
    <row r="45" spans="2:9" ht="12" customHeight="1">
      <c r="B45" s="215"/>
      <c r="C45" s="215"/>
      <c r="D45" s="215"/>
      <c r="E45" s="215"/>
      <c r="F45" s="215"/>
      <c r="G45" s="215"/>
      <c r="H45" s="215"/>
      <c r="I45" s="215"/>
    </row>
    <row r="61" ht="13.5" customHeight="1"/>
  </sheetData>
  <sheetProtection/>
  <mergeCells count="81">
    <mergeCell ref="D42:F42"/>
    <mergeCell ref="D44:E44"/>
    <mergeCell ref="B45:I45"/>
    <mergeCell ref="B38:I38"/>
    <mergeCell ref="B43:I43"/>
    <mergeCell ref="E34:F34"/>
    <mergeCell ref="H34:I34"/>
    <mergeCell ref="E35:I35"/>
    <mergeCell ref="B36:I36"/>
    <mergeCell ref="C37:D37"/>
    <mergeCell ref="D40:F40"/>
    <mergeCell ref="D41:F41"/>
    <mergeCell ref="B29:B33"/>
    <mergeCell ref="C29:C34"/>
    <mergeCell ref="E29:F29"/>
    <mergeCell ref="H29:I29"/>
    <mergeCell ref="E31:F31"/>
    <mergeCell ref="H30:I30"/>
    <mergeCell ref="E33:F33"/>
    <mergeCell ref="H32:I32"/>
    <mergeCell ref="B27:B28"/>
    <mergeCell ref="C27:C28"/>
    <mergeCell ref="E27:F27"/>
    <mergeCell ref="H27:I27"/>
    <mergeCell ref="E28:F28"/>
    <mergeCell ref="H28:I28"/>
    <mergeCell ref="H33:I33"/>
    <mergeCell ref="E25:F25"/>
    <mergeCell ref="H25:I25"/>
    <mergeCell ref="H26:I26"/>
    <mergeCell ref="E26:G26"/>
    <mergeCell ref="H16:I16"/>
    <mergeCell ref="E32:G32"/>
    <mergeCell ref="H31:I31"/>
    <mergeCell ref="E22:F22"/>
    <mergeCell ref="H22:I22"/>
    <mergeCell ref="E23:F23"/>
    <mergeCell ref="H23:I23"/>
    <mergeCell ref="E24:F24"/>
    <mergeCell ref="H24:I24"/>
    <mergeCell ref="E18:F18"/>
    <mergeCell ref="H18:I18"/>
    <mergeCell ref="E19:F19"/>
    <mergeCell ref="H19:I19"/>
    <mergeCell ref="E21:F21"/>
    <mergeCell ref="H21:I21"/>
    <mergeCell ref="E20:F20"/>
    <mergeCell ref="H20:I20"/>
    <mergeCell ref="B14:B25"/>
    <mergeCell ref="C14:C25"/>
    <mergeCell ref="D14:D25"/>
    <mergeCell ref="E14:F14"/>
    <mergeCell ref="H14:I14"/>
    <mergeCell ref="E15:F15"/>
    <mergeCell ref="H15:I15"/>
    <mergeCell ref="E17:F17"/>
    <mergeCell ref="H17:I17"/>
    <mergeCell ref="E16:F16"/>
    <mergeCell ref="C9:C13"/>
    <mergeCell ref="H9:I9"/>
    <mergeCell ref="H11:I11"/>
    <mergeCell ref="H12:I12"/>
    <mergeCell ref="E13:F13"/>
    <mergeCell ref="H13:I13"/>
    <mergeCell ref="E9:F9"/>
    <mergeCell ref="B6:B8"/>
    <mergeCell ref="C6:C8"/>
    <mergeCell ref="E6:F6"/>
    <mergeCell ref="H6:I6"/>
    <mergeCell ref="E7:F7"/>
    <mergeCell ref="H7:I7"/>
    <mergeCell ref="E8:F8"/>
    <mergeCell ref="H8:I8"/>
    <mergeCell ref="C3:D3"/>
    <mergeCell ref="E3:I3"/>
    <mergeCell ref="B4:B5"/>
    <mergeCell ref="C4:C5"/>
    <mergeCell ref="E4:F4"/>
    <mergeCell ref="E5:F5"/>
    <mergeCell ref="H5:I5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headerFooter>
    <oddFooter>&amp;R回・高福・⑯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船橋市役所</dc:creator>
  <cp:keywords/>
  <dc:description/>
  <cp:lastModifiedBy>宮﨑　喜光</cp:lastModifiedBy>
  <cp:lastPrinted>2020-03-03T04:37:20Z</cp:lastPrinted>
  <dcterms:created xsi:type="dcterms:W3CDTF">2018-03-12T05:51:04Z</dcterms:created>
  <dcterms:modified xsi:type="dcterms:W3CDTF">2023-02-20T01:26:10Z</dcterms:modified>
  <cp:category/>
  <cp:version/>
  <cp:contentType/>
  <cp:contentStatus/>
</cp:coreProperties>
</file>